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7.Automobile_in_Cifre\2022\StatisticheItalia\parco\CapA\DaControllare\"/>
    </mc:Choice>
  </mc:AlternateContent>
  <xr:revisionPtr revIDLastSave="0" documentId="13_ncr:1_{27F0294B-5D95-469D-85AC-AD1C8C1B8F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.tipo_anzianità" sheetId="1" r:id="rId1"/>
  </sheets>
  <definedNames>
    <definedName name="_xlnm.Print_Area" localSheetId="0">'6.tipo_anzianità'!$A$1:$K$25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I17" i="1" l="1"/>
  <c r="J17" i="1"/>
  <c r="C17" i="1" l="1"/>
  <c r="C20" i="1" s="1"/>
  <c r="D17" i="1"/>
  <c r="D20" i="1" s="1"/>
  <c r="E17" i="1"/>
  <c r="E20" i="1" s="1"/>
  <c r="F17" i="1"/>
  <c r="F20" i="1" s="1"/>
  <c r="I20" i="1"/>
  <c r="J20" i="1"/>
  <c r="B20" i="1"/>
  <c r="B22" i="1" l="1"/>
  <c r="B23" i="1"/>
  <c r="G17" i="1" l="1"/>
  <c r="G20" i="1" s="1"/>
  <c r="K17" i="1" l="1"/>
  <c r="K20" i="1" s="1"/>
  <c r="K23" i="1" s="1"/>
  <c r="H17" i="1"/>
  <c r="H20" i="1" s="1"/>
  <c r="C24" i="1"/>
  <c r="E24" i="1"/>
  <c r="D24" i="1"/>
  <c r="F24" i="1"/>
  <c r="E22" i="1" l="1"/>
  <c r="D22" i="1"/>
  <c r="K22" i="1"/>
  <c r="B24" i="1"/>
  <c r="F22" i="1"/>
  <c r="C22" i="1"/>
  <c r="C23" i="1"/>
  <c r="D23" i="1"/>
  <c r="K24" i="1"/>
  <c r="F23" i="1"/>
  <c r="E23" i="1"/>
  <c r="J22" i="1"/>
  <c r="G23" i="1" l="1"/>
  <c r="G24" i="1"/>
  <c r="G22" i="1"/>
  <c r="I23" i="1"/>
  <c r="I24" i="1"/>
  <c r="J23" i="1"/>
  <c r="J24" i="1"/>
  <c r="I22" i="1"/>
  <c r="H24" i="1" l="1"/>
  <c r="H23" i="1"/>
  <c r="H22" i="1"/>
</calcChain>
</file>

<file path=xl/sharedStrings.xml><?xml version="1.0" encoding="utf-8"?>
<sst xmlns="http://schemas.openxmlformats.org/spreadsheetml/2006/main" count="33" uniqueCount="30">
  <si>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</si>
  <si>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</si>
  <si>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</si>
  <si>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</si>
  <si>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</si>
  <si>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</si>
  <si>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</si>
  <si>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</si>
  <si>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</si>
  <si>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</si>
  <si>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&lt;= 10 anni</t>
  </si>
  <si>
    <t>&gt;10 anni</t>
  </si>
  <si>
    <r>
      <rPr>
        <b/>
        <sz val="9"/>
        <color theme="1"/>
        <rFont val="Trebuchet MS"/>
        <family val="2"/>
      </rPr>
      <t>ANZIANITA'</t>
    </r>
    <r>
      <rPr>
        <i/>
        <sz val="9"/>
        <rFont val="Trebuchet MS"/>
        <family val="2"/>
      </rPr>
      <t xml:space="preserve">
</t>
    </r>
    <r>
      <rPr>
        <i/>
        <sz val="9"/>
        <color theme="1" tint="0.14999847407452621"/>
        <rFont val="Trebuchet MS"/>
        <family val="2"/>
      </rPr>
      <t>AGE</t>
    </r>
  </si>
  <si>
    <r>
      <t xml:space="preserve">Autoveicoli speciali/specifici
</t>
    </r>
    <r>
      <rPr>
        <i/>
        <sz val="9"/>
        <color theme="1" tint="0.14999847407452621"/>
        <rFont val="Trebuchet MS"/>
        <family val="2"/>
      </rPr>
      <t>special lorries</t>
    </r>
  </si>
  <si>
    <r>
      <t xml:space="preserve">Autocarri merci
</t>
    </r>
    <r>
      <rPr>
        <i/>
        <sz val="9"/>
        <color theme="1" tint="0.14999847407452621"/>
        <rFont val="Trebuchet MS"/>
        <family val="2"/>
      </rPr>
      <t>goods lorries</t>
    </r>
  </si>
  <si>
    <r>
      <t xml:space="preserve">Tratt.stradali 
</t>
    </r>
    <r>
      <rPr>
        <i/>
        <sz val="9"/>
        <color theme="1" tint="0.14999847407452621"/>
        <rFont val="Trebuchet MS"/>
        <family val="2"/>
      </rPr>
      <t>road tractor</t>
    </r>
  </si>
  <si>
    <r>
      <t xml:space="preserve">Totale VI 
</t>
    </r>
    <r>
      <rPr>
        <i/>
        <sz val="9"/>
        <color theme="1" tint="0.14999847407452621"/>
        <rFont val="Trebuchet MS"/>
        <family val="2"/>
      </rPr>
      <t>CV total</t>
    </r>
  </si>
  <si>
    <r>
      <t xml:space="preserve">Totale Autoveicoli
</t>
    </r>
    <r>
      <rPr>
        <i/>
        <sz val="9"/>
        <color theme="1" tint="0.14999847407452621"/>
        <rFont val="Trebuchet MS"/>
        <family val="2"/>
      </rPr>
      <t>MV total</t>
    </r>
  </si>
  <si>
    <r>
      <t xml:space="preserve">Autovetture
</t>
    </r>
    <r>
      <rPr>
        <i/>
        <sz val="9"/>
        <color theme="1" tint="0.14999847407452621"/>
        <rFont val="Trebuchet MS"/>
        <family val="2"/>
      </rPr>
      <t>Passenger cars</t>
    </r>
  </si>
  <si>
    <r>
      <t xml:space="preserve">Autobus
</t>
    </r>
    <r>
      <rPr>
        <sz val="9"/>
        <color theme="1" tint="0.14999847407452621"/>
        <rFont val="Trebuchet MS"/>
        <family val="2"/>
      </rPr>
      <t>Buses</t>
    </r>
  </si>
  <si>
    <r>
      <t>Rimorchi e Semirimorchi Merci</t>
    </r>
    <r>
      <rPr>
        <i/>
        <sz val="9"/>
        <color theme="1" tint="0.14999847407452621"/>
        <rFont val="Trebuchet MS"/>
        <family val="2"/>
      </rPr>
      <t>/R&amp;S goods</t>
    </r>
  </si>
  <si>
    <r>
      <t>Rimorchi e Semirimorchi Speciali</t>
    </r>
    <r>
      <rPr>
        <i/>
        <sz val="9"/>
        <color theme="1" tint="0.14999847407452621"/>
        <rFont val="Trebuchet MS"/>
        <family val="2"/>
      </rPr>
      <t>/special R&amp;S</t>
    </r>
  </si>
  <si>
    <r>
      <t xml:space="preserve">TOTALE </t>
    </r>
    <r>
      <rPr>
        <i/>
        <sz val="9"/>
        <color theme="1" tint="0.14999847407452621"/>
        <rFont val="Trebuchet MS"/>
        <family val="2"/>
      </rPr>
      <t>/ TOTAL</t>
    </r>
  </si>
  <si>
    <r>
      <t>Fonte</t>
    </r>
    <r>
      <rPr>
        <i/>
        <sz val="8"/>
        <color theme="1" tint="0.14999847407452621"/>
        <rFont val="Trebuchet MS"/>
        <family val="2"/>
      </rPr>
      <t>/Source</t>
    </r>
    <r>
      <rPr>
        <i/>
        <sz val="8"/>
        <rFont val="Trebuchet MS"/>
        <family val="2"/>
      </rPr>
      <t>: ACI</t>
    </r>
  </si>
  <si>
    <r>
      <rPr>
        <b/>
        <sz val="9"/>
        <color theme="1"/>
        <rFont val="Trebuchet MS"/>
        <family val="2"/>
      </rPr>
      <t>Volumi</t>
    </r>
    <r>
      <rPr>
        <b/>
        <sz val="9"/>
        <rFont val="Trebuchet MS"/>
        <family val="2"/>
      </rPr>
      <t xml:space="preserve"> </t>
    </r>
    <r>
      <rPr>
        <i/>
        <sz val="9"/>
        <color theme="1" tint="0.14999847407452621"/>
        <rFont val="Trebuchet MS"/>
        <family val="2"/>
      </rPr>
      <t>/ Volumes</t>
    </r>
  </si>
  <si>
    <r>
      <t xml:space="preserve">in percentuale </t>
    </r>
    <r>
      <rPr>
        <i/>
        <sz val="8"/>
        <color theme="1" tint="0.14999847407452621"/>
        <rFont val="Trebuchet MS"/>
        <family val="2"/>
      </rPr>
      <t>/ %</t>
    </r>
  </si>
  <si>
    <r>
      <t xml:space="preserve">R&amp;S Totale
</t>
    </r>
    <r>
      <rPr>
        <i/>
        <sz val="9"/>
        <color theme="1" tint="0.14999847407452621"/>
        <rFont val="Trebuchet MS"/>
        <family val="2"/>
      </rPr>
      <t>R&amp;S Total</t>
    </r>
  </si>
  <si>
    <r>
      <t xml:space="preserve">N.D. </t>
    </r>
    <r>
      <rPr>
        <i/>
        <sz val="9"/>
        <color theme="1" tint="0.14999847407452621"/>
        <rFont val="Trebuchet MS"/>
        <family val="2"/>
      </rPr>
      <t>/ not defined</t>
    </r>
  </si>
  <si>
    <t>CIRCOLAZIONE PER TIPO DI VEICOLO E ANZIANITÀ AL 31 DICEMBRE 2021</t>
  </si>
  <si>
    <t>VEHICLES IN USE BY TYPE AND AGE ON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</si>
</sst>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b/>
      <u/>
      <sz val="9"/>
      <name val="Trebuchet MS"/>
      <family val="2"/>
    </font>
    <font>
      <sz val="11"/>
      <color indexed="8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i/>
      <sz val="9"/>
      <name val="Trebuchet MS"/>
      <family val="2"/>
    </font>
    <font>
      <i/>
      <sz val="10"/>
      <color theme="1" tint="0.14999847407452621"/>
      <name val="Trebuchet MS"/>
      <family val="2"/>
    </font>
    <font>
      <i/>
      <sz val="9"/>
      <color theme="1" tint="0.14999847407452621"/>
      <name val="Trebuchet MS"/>
      <family val="2"/>
    </font>
    <font>
      <b/>
      <sz val="9"/>
      <color theme="1"/>
      <name val="Trebuchet MS"/>
      <family val="2"/>
    </font>
    <font>
      <sz val="9"/>
      <color theme="1" tint="0.14999847407452621"/>
      <name val="Trebuchet MS"/>
      <family val="2"/>
    </font>
    <font>
      <i/>
      <sz val="8"/>
      <name val="Trebuchet MS"/>
      <family val="2"/>
    </font>
    <font>
      <i/>
      <sz val="8"/>
      <color theme="1" tint="0.14999847407452621"/>
      <name val="Trebuchet MS"/>
      <family val="2"/>
    </font>
    <font>
      <sz val="8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8" fillId="0" borderId="0" applyFont="0" applyFill="0" applyBorder="0" applyAlignment="0" applyProtection="0"/>
    <xf numFmtId="0" fontId="9" fillId="22" borderId="0" applyNumberFormat="0" applyBorder="0" applyAlignment="0" applyProtection="0"/>
    <xf numFmtId="0" fontId="8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</cellStyleXfs>
  <cellXfs count="60">
    <xf numFmtId="0" fontId="0" fillId="0" borderId="0" xfId="0"/>
    <xf numFmtId="3" fontId="21" fillId="0" borderId="0" xfId="0" applyNumberFormat="1" applyFont="1" applyAlignment="1">
      <alignment horizontal="right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6" fillId="0" borderId="0" xfId="0" applyFont="1"/>
    <xf numFmtId="3" fontId="24" fillId="0" borderId="0" xfId="0" applyNumberFormat="1" applyFont="1" applyAlignment="1">
      <alignment horizontal="center"/>
    </xf>
    <xf numFmtId="0" fontId="24" fillId="25" borderId="0" xfId="0" applyFont="1" applyFill="1"/>
    <xf numFmtId="0" fontId="26" fillId="25" borderId="0" xfId="0" applyFont="1" applyFill="1"/>
    <xf numFmtId="0" fontId="0" fillId="25" borderId="0" xfId="0" applyFill="1"/>
    <xf numFmtId="3" fontId="25" fillId="24" borderId="11" xfId="0" applyNumberFormat="1" applyFont="1" applyFill="1" applyBorder="1" applyAlignment="1">
      <alignment horizontal="center" vertical="center" wrapText="1"/>
    </xf>
    <xf numFmtId="3" fontId="25" fillId="24" borderId="12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27" fillId="25" borderId="11" xfId="34" applyFont="1" applyFill="1" applyBorder="1" applyAlignment="1">
      <alignment vertical="center"/>
    </xf>
    <xf numFmtId="0" fontId="0" fillId="0" borderId="0" xfId="0" applyFill="1"/>
    <xf numFmtId="0" fontId="24" fillId="25" borderId="11" xfId="0" quotePrefix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16" fontId="24" fillId="25" borderId="22" xfId="0" quotePrefix="1" applyNumberFormat="1" applyFont="1" applyFill="1" applyBorder="1" applyAlignment="1">
      <alignment horizontal="center" vertical="center"/>
    </xf>
    <xf numFmtId="0" fontId="24" fillId="25" borderId="22" xfId="0" quotePrefix="1" applyFont="1" applyFill="1" applyBorder="1" applyAlignment="1">
      <alignment horizontal="center" vertical="center"/>
    </xf>
    <xf numFmtId="0" fontId="24" fillId="25" borderId="25" xfId="0" quotePrefix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9" fontId="23" fillId="25" borderId="11" xfId="34" applyFont="1" applyFill="1" applyBorder="1" applyAlignment="1">
      <alignment vertical="center"/>
    </xf>
    <xf numFmtId="0" fontId="34" fillId="25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164" fontId="24" fillId="25" borderId="19" xfId="0" applyNumberFormat="1" applyFont="1" applyFill="1" applyBorder="1" applyAlignment="1">
      <alignment vertical="center"/>
    </xf>
    <xf numFmtId="164" fontId="24" fillId="25" borderId="22" xfId="0" applyNumberFormat="1" applyFont="1" applyFill="1" applyBorder="1" applyAlignment="1">
      <alignment vertical="center"/>
    </xf>
    <xf numFmtId="164" fontId="24" fillId="25" borderId="25" xfId="0" applyNumberFormat="1" applyFont="1" applyFill="1" applyBorder="1" applyAlignment="1">
      <alignment vertical="center"/>
    </xf>
    <xf numFmtId="164" fontId="24" fillId="25" borderId="11" xfId="0" applyNumberFormat="1" applyFont="1" applyFill="1" applyBorder="1" applyAlignment="1">
      <alignment vertical="center"/>
    </xf>
    <xf numFmtId="164" fontId="24" fillId="25" borderId="10" xfId="0" applyNumberFormat="1" applyFont="1" applyFill="1" applyBorder="1" applyAlignment="1">
      <alignment vertical="center"/>
    </xf>
    <xf numFmtId="164" fontId="25" fillId="0" borderId="11" xfId="0" applyNumberFormat="1" applyFont="1" applyFill="1" applyBorder="1" applyAlignment="1">
      <alignment vertical="center"/>
    </xf>
    <xf numFmtId="164" fontId="26" fillId="25" borderId="20" xfId="0" applyNumberFormat="1" applyFont="1" applyFill="1" applyBorder="1" applyAlignment="1">
      <alignment vertical="center"/>
    </xf>
    <xf numFmtId="164" fontId="24" fillId="25" borderId="20" xfId="0" applyNumberFormat="1" applyFont="1" applyFill="1" applyBorder="1" applyAlignment="1">
      <alignment vertical="center"/>
    </xf>
    <xf numFmtId="164" fontId="24" fillId="25" borderId="21" xfId="0" applyNumberFormat="1" applyFont="1" applyFill="1" applyBorder="1" applyAlignment="1">
      <alignment vertical="center"/>
    </xf>
    <xf numFmtId="164" fontId="26" fillId="25" borderId="23" xfId="0" applyNumberFormat="1" applyFont="1" applyFill="1" applyBorder="1" applyAlignment="1">
      <alignment vertical="center"/>
    </xf>
    <xf numFmtId="164" fontId="24" fillId="25" borderId="23" xfId="0" applyNumberFormat="1" applyFont="1" applyFill="1" applyBorder="1" applyAlignment="1">
      <alignment vertical="center"/>
    </xf>
    <xf numFmtId="164" fontId="24" fillId="25" borderId="24" xfId="0" applyNumberFormat="1" applyFont="1" applyFill="1" applyBorder="1" applyAlignment="1">
      <alignment vertical="center"/>
    </xf>
    <xf numFmtId="164" fontId="26" fillId="25" borderId="24" xfId="0" applyNumberFormat="1" applyFont="1" applyFill="1" applyBorder="1" applyAlignment="1">
      <alignment vertical="center"/>
    </xf>
    <xf numFmtId="164" fontId="26" fillId="25" borderId="22" xfId="0" applyNumberFormat="1" applyFont="1" applyFill="1" applyBorder="1" applyAlignment="1">
      <alignment vertical="center"/>
    </xf>
    <xf numFmtId="164" fontId="26" fillId="25" borderId="26" xfId="0" applyNumberFormat="1" applyFont="1" applyFill="1" applyBorder="1" applyAlignment="1">
      <alignment vertical="center"/>
    </xf>
    <xf numFmtId="164" fontId="24" fillId="25" borderId="26" xfId="0" applyNumberFormat="1" applyFont="1" applyFill="1" applyBorder="1" applyAlignment="1">
      <alignment vertical="center"/>
    </xf>
    <xf numFmtId="164" fontId="24" fillId="25" borderId="27" xfId="0" applyNumberFormat="1" applyFont="1" applyFill="1" applyBorder="1" applyAlignment="1">
      <alignment vertical="center"/>
    </xf>
    <xf numFmtId="164" fontId="24" fillId="25" borderId="28" xfId="0" applyNumberFormat="1" applyFont="1" applyFill="1" applyBorder="1" applyAlignment="1">
      <alignment vertical="center"/>
    </xf>
    <xf numFmtId="164" fontId="26" fillId="25" borderId="16" xfId="0" applyNumberFormat="1" applyFont="1" applyFill="1" applyBorder="1" applyAlignment="1">
      <alignment vertical="center"/>
    </xf>
    <xf numFmtId="164" fontId="26" fillId="25" borderId="10" xfId="0" applyNumberFormat="1" applyFont="1" applyFill="1" applyBorder="1" applyAlignment="1">
      <alignment vertical="center"/>
    </xf>
    <xf numFmtId="164" fontId="24" fillId="25" borderId="17" xfId="0" applyNumberFormat="1" applyFont="1" applyFill="1" applyBorder="1" applyAlignment="1">
      <alignment vertical="center"/>
    </xf>
    <xf numFmtId="164" fontId="26" fillId="25" borderId="13" xfId="0" applyNumberFormat="1" applyFont="1" applyFill="1" applyBorder="1" applyAlignment="1">
      <alignment vertical="center"/>
    </xf>
    <xf numFmtId="164" fontId="26" fillId="25" borderId="11" xfId="0" applyNumberFormat="1" applyFont="1" applyFill="1" applyBorder="1" applyAlignment="1">
      <alignment vertical="center"/>
    </xf>
    <xf numFmtId="164" fontId="25" fillId="25" borderId="11" xfId="0" applyNumberFormat="1" applyFont="1" applyFill="1" applyBorder="1" applyAlignment="1">
      <alignment vertical="center"/>
    </xf>
    <xf numFmtId="164" fontId="26" fillId="25" borderId="17" xfId="0" applyNumberFormat="1" applyFont="1" applyFill="1" applyBorder="1" applyAlignment="1">
      <alignment vertical="center"/>
    </xf>
    <xf numFmtId="0" fontId="32" fillId="0" borderId="18" xfId="0" applyFont="1" applyBorder="1" applyAlignment="1">
      <alignment horizontal="right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 vertical="center"/>
    </xf>
    <xf numFmtId="3" fontId="25" fillId="24" borderId="15" xfId="0" applyNumberFormat="1" applyFont="1" applyFill="1" applyBorder="1" applyAlignment="1">
      <alignment horizontal="center" vertical="center"/>
    </xf>
    <xf numFmtId="3" fontId="25" fillId="24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5"/>
    </xf>
    <xf numFmtId="0" fontId="28" fillId="0" borderId="0" xfId="0" applyFont="1" applyAlignment="1">
      <alignment horizontal="left" vertical="center" indent="15"/>
    </xf>
  </cellXfs>
  <cellStyles count="4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2" xfId="29" xr:uid="{00000000-0005-0000-0000-00001C000000}"/>
    <cellStyle name="Neutrale" xfId="30" builtinId="28" customBuiltin="1"/>
    <cellStyle name="Normale" xfId="0" builtinId="0"/>
    <cellStyle name="Normale 2" xfId="31" xr:uid="{00000000-0005-0000-0000-00001F000000}"/>
    <cellStyle name="Normale 3" xfId="45" xr:uid="{00000000-0005-0000-0000-000020000000}"/>
    <cellStyle name="Nota" xfId="32" builtinId="10" customBuiltin="1"/>
    <cellStyle name="Output" xfId="33" builtinId="21" customBuiltin="1"/>
    <cellStyle name="Percentuale 2" xfId="34" xr:uid="{00000000-0005-0000-0000-000023000000}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1062567</xdr:colOff>
      <xdr:row>2</xdr:row>
      <xdr:rowOff>210930</xdr:rowOff>
    </xdr:to>
    <xdr:pic>
      <xdr:nvPicPr>
        <xdr:cNvPr id="2" name="Picture 5" descr="Logo ANFIA PANTONE">
          <a:extLst>
            <a:ext uri="{FF2B5EF4-FFF2-40B4-BE49-F238E27FC236}">
              <a16:creationId xmlns:a16="http://schemas.microsoft.com/office/drawing/2014/main" id="{6E9EBCDE-F4AA-4F91-A260-EDCBC780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005417" cy="60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showGridLines="0" tabSelected="1" zoomScaleNormal="100" workbookViewId="0">
      <pane ySplit="6" topLeftCell="A7" activePane="bottomLeft" state="frozen"/>
      <selection pane="bottomLeft" activeCell="A2" sqref="A2:K2"/>
    </sheetView>
  </sheetViews>
  <sheetFormatPr defaultRowHeight="15" x14ac:dyDescent="0.25"/>
  <cols>
    <col min="1" max="1" width="16.7109375" customWidth="1"/>
    <col min="2" max="2" width="14" customWidth="1"/>
    <col min="3" max="3" width="14.85546875" customWidth="1"/>
    <col min="4" max="4" width="15.5703125" customWidth="1"/>
    <col min="5" max="5" width="12.42578125" customWidth="1"/>
    <col min="6" max="6" width="13.42578125" customWidth="1"/>
    <col min="7" max="8" width="12.5703125" customWidth="1"/>
    <col min="9" max="9" width="14.42578125" customWidth="1"/>
    <col min="10" max="10" width="17.7109375" customWidth="1"/>
    <col min="11" max="11" width="14.42578125" customWidth="1"/>
  </cols>
  <sheetData>
    <row r="1" spans="1:12" ht="17.25" x14ac:dyDescent="0.35">
      <c r="B1" s="1"/>
      <c r="C1" s="2"/>
      <c r="D1" s="2"/>
      <c r="E1" s="2"/>
      <c r="F1" s="2"/>
      <c r="G1" s="2"/>
      <c r="H1" s="2"/>
      <c r="L1" s="15"/>
    </row>
    <row r="2" spans="1:12" ht="17.25" customHeight="1" x14ac:dyDescent="0.2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5"/>
    </row>
    <row r="3" spans="1:12" ht="17.25" customHeight="1" x14ac:dyDescent="0.25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5"/>
    </row>
    <row r="4" spans="1:12" ht="17.25" x14ac:dyDescent="0.35">
      <c r="A4" s="3"/>
      <c r="B4" s="6"/>
      <c r="C4" s="2"/>
      <c r="D4" s="2"/>
      <c r="E4" s="2"/>
      <c r="F4" s="2"/>
      <c r="G4" s="2"/>
      <c r="H4" s="2"/>
    </row>
    <row r="5" spans="1:12" x14ac:dyDescent="0.25">
      <c r="A5" s="53" t="s">
        <v>12</v>
      </c>
      <c r="B5" s="55" t="s">
        <v>24</v>
      </c>
      <c r="C5" s="56"/>
      <c r="D5" s="56"/>
      <c r="E5" s="56"/>
      <c r="F5" s="56"/>
      <c r="G5" s="56"/>
      <c r="H5" s="56"/>
      <c r="I5" s="56"/>
      <c r="J5" s="56"/>
      <c r="K5" s="57"/>
    </row>
    <row r="6" spans="1:12" ht="45.75" customHeight="1" x14ac:dyDescent="0.25">
      <c r="A6" s="54"/>
      <c r="B6" s="10" t="s">
        <v>18</v>
      </c>
      <c r="C6" s="11" t="s">
        <v>14</v>
      </c>
      <c r="D6" s="11" t="s">
        <v>13</v>
      </c>
      <c r="E6" s="11" t="s">
        <v>15</v>
      </c>
      <c r="F6" s="11" t="s">
        <v>19</v>
      </c>
      <c r="G6" s="10" t="s">
        <v>16</v>
      </c>
      <c r="H6" s="10" t="s">
        <v>17</v>
      </c>
      <c r="I6" s="10" t="s">
        <v>20</v>
      </c>
      <c r="J6" s="10" t="s">
        <v>21</v>
      </c>
      <c r="K6" s="10" t="s">
        <v>26</v>
      </c>
    </row>
    <row r="7" spans="1:12" x14ac:dyDescent="0.25">
      <c r="A7" s="19" t="s">
        <v>0</v>
      </c>
      <c r="B7" s="27">
        <v>1600098</v>
      </c>
      <c r="C7" s="33">
        <v>173584</v>
      </c>
      <c r="D7" s="33">
        <v>28056</v>
      </c>
      <c r="E7" s="34">
        <v>14265</v>
      </c>
      <c r="F7" s="34">
        <v>3263</v>
      </c>
      <c r="G7" s="27">
        <v>219168</v>
      </c>
      <c r="H7" s="35">
        <v>1819266</v>
      </c>
      <c r="I7" s="51">
        <v>4268</v>
      </c>
      <c r="J7" s="46">
        <v>10450</v>
      </c>
      <c r="K7" s="46">
        <v>14718</v>
      </c>
    </row>
    <row r="8" spans="1:12" x14ac:dyDescent="0.25">
      <c r="A8" s="20" t="s">
        <v>1</v>
      </c>
      <c r="B8" s="28">
        <v>1484385</v>
      </c>
      <c r="C8" s="36">
        <v>149960</v>
      </c>
      <c r="D8" s="36">
        <v>24950</v>
      </c>
      <c r="E8" s="37">
        <v>11966</v>
      </c>
      <c r="F8" s="37">
        <v>3374</v>
      </c>
      <c r="G8" s="28">
        <v>190250</v>
      </c>
      <c r="H8" s="38">
        <v>1674635</v>
      </c>
      <c r="I8" s="39">
        <v>3768</v>
      </c>
      <c r="J8" s="40">
        <v>8391</v>
      </c>
      <c r="K8" s="40">
        <v>12159</v>
      </c>
    </row>
    <row r="9" spans="1:12" x14ac:dyDescent="0.25">
      <c r="A9" s="21" t="s">
        <v>2</v>
      </c>
      <c r="B9" s="28">
        <v>2030802</v>
      </c>
      <c r="C9" s="36">
        <v>177903</v>
      </c>
      <c r="D9" s="36">
        <v>26465</v>
      </c>
      <c r="E9" s="37">
        <v>12921</v>
      </c>
      <c r="F9" s="37">
        <v>4844</v>
      </c>
      <c r="G9" s="28">
        <v>222133</v>
      </c>
      <c r="H9" s="38">
        <v>2252935</v>
      </c>
      <c r="I9" s="39">
        <v>4458</v>
      </c>
      <c r="J9" s="40">
        <v>10881</v>
      </c>
      <c r="K9" s="40">
        <v>15339</v>
      </c>
    </row>
    <row r="10" spans="1:12" x14ac:dyDescent="0.25">
      <c r="A10" s="21" t="s">
        <v>3</v>
      </c>
      <c r="B10" s="28">
        <v>1975889</v>
      </c>
      <c r="C10" s="36">
        <v>170874</v>
      </c>
      <c r="D10" s="36">
        <v>25865</v>
      </c>
      <c r="E10" s="37">
        <v>14878</v>
      </c>
      <c r="F10" s="37">
        <v>4974</v>
      </c>
      <c r="G10" s="28">
        <v>216591</v>
      </c>
      <c r="H10" s="38">
        <v>2192480</v>
      </c>
      <c r="I10" s="39">
        <v>5307</v>
      </c>
      <c r="J10" s="40">
        <v>11276</v>
      </c>
      <c r="K10" s="40">
        <v>16583</v>
      </c>
    </row>
    <row r="11" spans="1:12" x14ac:dyDescent="0.25">
      <c r="A11" s="21" t="s">
        <v>4</v>
      </c>
      <c r="B11" s="28">
        <v>1998215</v>
      </c>
      <c r="C11" s="36">
        <v>179305</v>
      </c>
      <c r="D11" s="36">
        <v>24636</v>
      </c>
      <c r="E11" s="37">
        <v>15263</v>
      </c>
      <c r="F11" s="37">
        <v>4019</v>
      </c>
      <c r="G11" s="28">
        <v>223223</v>
      </c>
      <c r="H11" s="38">
        <v>2221438</v>
      </c>
      <c r="I11" s="39">
        <v>5350</v>
      </c>
      <c r="J11" s="40">
        <v>12223</v>
      </c>
      <c r="K11" s="40">
        <v>17573</v>
      </c>
    </row>
    <row r="12" spans="1:12" x14ac:dyDescent="0.25">
      <c r="A12" s="21" t="s">
        <v>5</v>
      </c>
      <c r="B12" s="28">
        <v>1838536</v>
      </c>
      <c r="C12" s="36">
        <v>184657</v>
      </c>
      <c r="D12" s="36">
        <v>23907</v>
      </c>
      <c r="E12" s="37">
        <v>13786</v>
      </c>
      <c r="F12" s="37">
        <v>3524</v>
      </c>
      <c r="G12" s="28">
        <v>225874</v>
      </c>
      <c r="H12" s="38">
        <v>2064410</v>
      </c>
      <c r="I12" s="39">
        <v>4784</v>
      </c>
      <c r="J12" s="40">
        <v>11412</v>
      </c>
      <c r="K12" s="40">
        <v>16196</v>
      </c>
    </row>
    <row r="13" spans="1:12" x14ac:dyDescent="0.25">
      <c r="A13" s="21" t="s">
        <v>6</v>
      </c>
      <c r="B13" s="28">
        <v>1565739</v>
      </c>
      <c r="C13" s="36">
        <v>114963</v>
      </c>
      <c r="D13" s="36">
        <v>18717</v>
      </c>
      <c r="E13" s="37">
        <v>9243</v>
      </c>
      <c r="F13" s="37">
        <v>2828</v>
      </c>
      <c r="G13" s="28">
        <v>145751</v>
      </c>
      <c r="H13" s="38">
        <v>1711490</v>
      </c>
      <c r="I13" s="39">
        <v>3643</v>
      </c>
      <c r="J13" s="40">
        <v>7806</v>
      </c>
      <c r="K13" s="40">
        <v>11449</v>
      </c>
    </row>
    <row r="14" spans="1:12" x14ac:dyDescent="0.25">
      <c r="A14" s="21" t="s">
        <v>7</v>
      </c>
      <c r="B14" s="28">
        <v>1322246</v>
      </c>
      <c r="C14" s="36">
        <v>101122</v>
      </c>
      <c r="D14" s="36">
        <v>16369</v>
      </c>
      <c r="E14" s="37">
        <v>6492</v>
      </c>
      <c r="F14" s="37">
        <v>2314</v>
      </c>
      <c r="G14" s="28">
        <v>126297</v>
      </c>
      <c r="H14" s="38">
        <v>1448543</v>
      </c>
      <c r="I14" s="39">
        <v>2915</v>
      </c>
      <c r="J14" s="40">
        <v>4298</v>
      </c>
      <c r="K14" s="40">
        <v>7213</v>
      </c>
    </row>
    <row r="15" spans="1:12" x14ac:dyDescent="0.25">
      <c r="A15" s="21" t="s">
        <v>8</v>
      </c>
      <c r="B15" s="28">
        <v>1234916</v>
      </c>
      <c r="C15" s="36">
        <v>83547</v>
      </c>
      <c r="D15" s="36">
        <v>15740</v>
      </c>
      <c r="E15" s="37">
        <v>7037</v>
      </c>
      <c r="F15" s="37">
        <v>2837</v>
      </c>
      <c r="G15" s="28">
        <v>109161</v>
      </c>
      <c r="H15" s="38">
        <v>1344077</v>
      </c>
      <c r="I15" s="39">
        <v>2921</v>
      </c>
      <c r="J15" s="40">
        <v>4576</v>
      </c>
      <c r="K15" s="40">
        <v>7497</v>
      </c>
    </row>
    <row r="16" spans="1:12" x14ac:dyDescent="0.25">
      <c r="A16" s="22" t="s">
        <v>9</v>
      </c>
      <c r="B16" s="29">
        <v>1282856</v>
      </c>
      <c r="C16" s="41">
        <v>93384</v>
      </c>
      <c r="D16" s="41">
        <v>17854</v>
      </c>
      <c r="E16" s="42">
        <v>5718</v>
      </c>
      <c r="F16" s="43">
        <v>2449</v>
      </c>
      <c r="G16" s="29">
        <v>119405</v>
      </c>
      <c r="H16" s="44">
        <v>1402261</v>
      </c>
      <c r="I16" s="39">
        <v>2572</v>
      </c>
      <c r="J16" s="40">
        <v>4154</v>
      </c>
      <c r="K16" s="40">
        <v>6726</v>
      </c>
    </row>
    <row r="17" spans="1:11" x14ac:dyDescent="0.25">
      <c r="A17" s="18" t="s">
        <v>10</v>
      </c>
      <c r="B17" s="30">
        <f t="shared" ref="B17:F17" si="0">SUM(B7:B16)</f>
        <v>16333682</v>
      </c>
      <c r="C17" s="30">
        <f t="shared" si="0"/>
        <v>1429299</v>
      </c>
      <c r="D17" s="30">
        <f t="shared" si="0"/>
        <v>222559</v>
      </c>
      <c r="E17" s="30">
        <f t="shared" si="0"/>
        <v>111569</v>
      </c>
      <c r="F17" s="30">
        <f t="shared" si="0"/>
        <v>34426</v>
      </c>
      <c r="G17" s="30">
        <f>SUM(G7:G16)</f>
        <v>1797853</v>
      </c>
      <c r="H17" s="30">
        <f t="shared" ref="H17:K17" si="1">SUM(H7:H16)</f>
        <v>18131535</v>
      </c>
      <c r="I17" s="30">
        <f t="shared" si="1"/>
        <v>39986</v>
      </c>
      <c r="J17" s="30">
        <f t="shared" si="1"/>
        <v>85467</v>
      </c>
      <c r="K17" s="30">
        <f t="shared" si="1"/>
        <v>125453</v>
      </c>
    </row>
    <row r="18" spans="1:11" x14ac:dyDescent="0.25">
      <c r="A18" s="17" t="s">
        <v>11</v>
      </c>
      <c r="B18" s="31">
        <v>23449281</v>
      </c>
      <c r="C18" s="45">
        <v>2854540</v>
      </c>
      <c r="D18" s="46">
        <v>560749</v>
      </c>
      <c r="E18" s="46">
        <v>93247</v>
      </c>
      <c r="F18" s="46">
        <v>65527</v>
      </c>
      <c r="G18" s="31">
        <v>3574063</v>
      </c>
      <c r="H18" s="47">
        <v>27023344</v>
      </c>
      <c r="I18" s="46">
        <v>85508</v>
      </c>
      <c r="J18" s="46">
        <v>217483</v>
      </c>
      <c r="K18" s="48">
        <v>302991</v>
      </c>
    </row>
    <row r="19" spans="1:11" x14ac:dyDescent="0.25">
      <c r="A19" s="16" t="s">
        <v>27</v>
      </c>
      <c r="B19" s="30">
        <v>39760</v>
      </c>
      <c r="C19" s="49">
        <v>6203</v>
      </c>
      <c r="D19" s="49">
        <v>688</v>
      </c>
      <c r="E19" s="30">
        <v>270</v>
      </c>
      <c r="F19" s="30">
        <v>246</v>
      </c>
      <c r="G19" s="30">
        <v>7407</v>
      </c>
      <c r="H19" s="30">
        <v>47167</v>
      </c>
      <c r="I19" s="49">
        <v>115</v>
      </c>
      <c r="J19" s="49">
        <v>671</v>
      </c>
      <c r="K19" s="49">
        <v>786</v>
      </c>
    </row>
    <row r="20" spans="1:11" s="13" customFormat="1" ht="21" customHeight="1" x14ac:dyDescent="0.25">
      <c r="A20" s="26" t="s">
        <v>22</v>
      </c>
      <c r="B20" s="32">
        <f>SUM(B17:B19)</f>
        <v>39822723</v>
      </c>
      <c r="C20" s="32">
        <f t="shared" ref="C20:K20" si="2">SUM(C17:C19)</f>
        <v>4290042</v>
      </c>
      <c r="D20" s="32">
        <f t="shared" si="2"/>
        <v>783996</v>
      </c>
      <c r="E20" s="32">
        <f t="shared" si="2"/>
        <v>205086</v>
      </c>
      <c r="F20" s="32">
        <f t="shared" si="2"/>
        <v>100199</v>
      </c>
      <c r="G20" s="50">
        <f>SUM(G17:G19)</f>
        <v>5379323</v>
      </c>
      <c r="H20" s="50">
        <f t="shared" si="2"/>
        <v>45202046</v>
      </c>
      <c r="I20" s="50">
        <f t="shared" si="2"/>
        <v>125609</v>
      </c>
      <c r="J20" s="50">
        <f t="shared" si="2"/>
        <v>303621</v>
      </c>
      <c r="K20" s="50">
        <f t="shared" si="2"/>
        <v>429230</v>
      </c>
    </row>
    <row r="21" spans="1:11" ht="24.75" customHeight="1" x14ac:dyDescent="0.35">
      <c r="A21" s="25" t="s">
        <v>25</v>
      </c>
      <c r="B21" s="7"/>
      <c r="C21" s="8"/>
      <c r="D21" s="8"/>
      <c r="E21" s="8"/>
      <c r="F21" s="8"/>
      <c r="G21" s="8"/>
      <c r="H21" s="8"/>
      <c r="I21" s="8"/>
      <c r="J21" s="8"/>
      <c r="K21" s="9"/>
    </row>
    <row r="22" spans="1:11" x14ac:dyDescent="0.25">
      <c r="A22" s="23" t="s">
        <v>10</v>
      </c>
      <c r="B22" s="24">
        <f t="shared" ref="B22:K22" si="3">B17/B$20</f>
        <v>0.41015984768294222</v>
      </c>
      <c r="C22" s="24">
        <f t="shared" si="3"/>
        <v>0.33316666829835234</v>
      </c>
      <c r="D22" s="24">
        <f t="shared" si="3"/>
        <v>0.28387772386593807</v>
      </c>
      <c r="E22" s="24">
        <f t="shared" si="3"/>
        <v>0.54401080522317469</v>
      </c>
      <c r="F22" s="24">
        <f t="shared" si="3"/>
        <v>0.34357628319643907</v>
      </c>
      <c r="G22" s="24">
        <f t="shared" si="3"/>
        <v>0.33421547655718015</v>
      </c>
      <c r="H22" s="24">
        <f t="shared" si="3"/>
        <v>0.40112199788478603</v>
      </c>
      <c r="I22" s="24">
        <f t="shared" si="3"/>
        <v>0.31833706183474114</v>
      </c>
      <c r="J22" s="24">
        <f t="shared" si="3"/>
        <v>0.28149238689023487</v>
      </c>
      <c r="K22" s="24">
        <f t="shared" si="3"/>
        <v>0.29227453812641241</v>
      </c>
    </row>
    <row r="23" spans="1:11" x14ac:dyDescent="0.25">
      <c r="A23" s="23" t="s">
        <v>11</v>
      </c>
      <c r="B23" s="24">
        <f t="shared" ref="B23:K23" si="4">B18/B$20</f>
        <v>0.58884172737258578</v>
      </c>
      <c r="C23" s="24">
        <f t="shared" si="4"/>
        <v>0.66538742511145577</v>
      </c>
      <c r="D23" s="24">
        <f t="shared" si="4"/>
        <v>0.71524472063632982</v>
      </c>
      <c r="E23" s="24">
        <f t="shared" si="4"/>
        <v>0.45467267390265548</v>
      </c>
      <c r="F23" s="24">
        <f t="shared" si="4"/>
        <v>0.6539686024810627</v>
      </c>
      <c r="G23" s="24">
        <f t="shared" si="4"/>
        <v>0.66440758437446501</v>
      </c>
      <c r="H23" s="24">
        <f t="shared" si="4"/>
        <v>0.59783453164929745</v>
      </c>
      <c r="I23" s="24">
        <f t="shared" si="4"/>
        <v>0.68074739867366196</v>
      </c>
      <c r="J23" s="24">
        <f t="shared" si="4"/>
        <v>0.71629762104729255</v>
      </c>
      <c r="K23" s="24">
        <f t="shared" si="4"/>
        <v>0.70589427579619324</v>
      </c>
    </row>
    <row r="24" spans="1:11" s="13" customFormat="1" ht="21" customHeight="1" x14ac:dyDescent="0.25">
      <c r="A24" s="12" t="s">
        <v>22</v>
      </c>
      <c r="B24" s="14">
        <f t="shared" ref="B24:K24" si="5">B20/B$20</f>
        <v>1</v>
      </c>
      <c r="C24" s="14">
        <f t="shared" si="5"/>
        <v>1</v>
      </c>
      <c r="D24" s="14">
        <f>D20/D$20</f>
        <v>1</v>
      </c>
      <c r="E24" s="14">
        <f t="shared" si="5"/>
        <v>1</v>
      </c>
      <c r="F24" s="14">
        <f t="shared" si="5"/>
        <v>1</v>
      </c>
      <c r="G24" s="14">
        <f t="shared" si="5"/>
        <v>1</v>
      </c>
      <c r="H24" s="14">
        <f t="shared" si="5"/>
        <v>1</v>
      </c>
      <c r="I24" s="14">
        <f t="shared" si="5"/>
        <v>1</v>
      </c>
      <c r="J24" s="14">
        <f t="shared" si="5"/>
        <v>1</v>
      </c>
      <c r="K24" s="14">
        <f t="shared" si="5"/>
        <v>1</v>
      </c>
    </row>
    <row r="25" spans="1:11" ht="20.25" customHeight="1" x14ac:dyDescent="0.35">
      <c r="A25" s="4"/>
      <c r="B25" s="3"/>
      <c r="C25" s="5"/>
      <c r="D25" s="5"/>
      <c r="E25" s="5"/>
      <c r="F25" s="5"/>
      <c r="G25" s="5"/>
      <c r="H25" s="5"/>
      <c r="I25" s="5"/>
      <c r="J25" s="52" t="s">
        <v>23</v>
      </c>
      <c r="K25" s="52"/>
    </row>
  </sheetData>
  <mergeCells count="5">
    <mergeCell ref="J25:K25"/>
    <mergeCell ref="A5:A6"/>
    <mergeCell ref="B5:K5"/>
    <mergeCell ref="A2:K2"/>
    <mergeCell ref="A3:K3"/>
  </mergeCells>
  <phoneticPr fontId="0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headerFooter alignWithMargins="0">
    <oddFooter>&amp;L&amp;"Trebuchet MS,Grassetto"&amp;10Statistiche CIRCOLAZIONE
Automobile in cifre&amp;C&amp;"Trebuchet MS,Normale"&amp;9&amp;P/&amp;N&amp;R&amp;"Trebuchet MS,Grassetto"&amp;10ANFIA - Studi e statistiche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6.tipo_anzianità</vt:lpstr>
      <vt:lpstr>'6.tipo_anzianità'!Area_stampa</vt:lpstr>
    </vt:vector>
  </TitlesOfParts>
  <Company>ANFIA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DUPREZ</dc:creator>
  <cp:lastModifiedBy>Giuseppe Casto</cp:lastModifiedBy>
  <cp:lastPrinted>2021-06-23T13:16:48Z</cp:lastPrinted>
  <dcterms:created xsi:type="dcterms:W3CDTF">2012-12-05T08:02:21Z</dcterms:created>
  <dcterms:modified xsi:type="dcterms:W3CDTF">2022-07-25T07:32:23Z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-4081333</vt:i4>
  </property>
  <property fmtid="{D5CDD505-2E9C-101B-9397-08002B2CF9AE}" pid="3" name="_EmailSubject">
    <vt:lpwstr>DATI NON PRESENTI SU AUTORITRATTO</vt:lpwstr>
  </property>
  <property fmtid="{D5CDD505-2E9C-101B-9397-08002B2CF9AE}" pid="4" name="_AuthorEmail">
    <vt:lpwstr>m.cilione@aci.it</vt:lpwstr>
  </property>
  <property fmtid="{D5CDD505-2E9C-101B-9397-08002B2CF9AE}" pid="5" name="_AuthorEmailDisplayName">
    <vt:lpwstr>Cilione Marco</vt:lpwstr>
  </property>
  <property fmtid="{D5CDD505-2E9C-101B-9397-08002B2CF9AE}" pid="6" name="_PreviousAdHocReviewCycleID">
    <vt:i4>-1811555555</vt:i4>
  </property>
  <property fmtid="{D5CDD505-2E9C-101B-9397-08002B2CF9AE}" pid="7" name="_ReviewingToolsShownOnce">
    <vt:lpwstr/>
  </property>
</Properties>
</file>