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P:\Sciorati\CS_VETTURE_EUROPA\Aprile_2026\"/>
    </mc:Choice>
  </mc:AlternateContent>
  <xr:revisionPtr revIDLastSave="0" documentId="8_{4DE91DF5-81E0-4292-9A71-C238C26654DD}" xr6:coauthVersionLast="47" xr6:coauthVersionMax="47" xr10:uidLastSave="{00000000-0000-0000-0000-000000000000}"/>
  <bookViews>
    <workbookView xWindow="12885" yWindow="420" windowWidth="14490" windowHeight="14655" tabRatio="883" activeTab="1" xr2:uid="{00000000-000D-0000-FFFF-FFFF00000000}"/>
  </bookViews>
  <sheets>
    <sheet name="By Market (Apr)" sheetId="1" r:id="rId1"/>
    <sheet name="By Manufac EU27(Apr)" sheetId="2" r:id="rId2"/>
    <sheet name="By Manufac Total (Apr)" sheetId="3" r:id="rId3"/>
  </sheets>
  <definedNames>
    <definedName name="_xlnm.Print_Area" localSheetId="1">'By Manufac EU27(Apr)'!$A$1:$K$63</definedName>
    <definedName name="_xlnm.Print_Area" localSheetId="2">'By Manufac Total (Apr)'!$A$1:$K$63</definedName>
    <definedName name="_xlnm.Print_Area" localSheetId="0">'By Market (Apr)'!$A$1:$G$53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D50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</calcChain>
</file>

<file path=xl/sharedStrings.xml><?xml version="1.0" encoding="utf-8"?>
<sst xmlns="http://schemas.openxmlformats.org/spreadsheetml/2006/main" count="191" uniqueCount="109">
  <si>
    <t>UNIONE EUROPEA - IMMATRICOLAZIONI AUTOVETTURE PER PAESE</t>
  </si>
  <si>
    <t>EUROPEAN UNION - NEW PASSENGER CAR REGISTRATIONS BY COUNTRY</t>
  </si>
  <si>
    <t>dati provvisori/provisional data</t>
  </si>
  <si>
    <t>Aprile/April</t>
  </si>
  <si>
    <t>% Chg</t>
  </si>
  <si>
    <t>Gennaio-aprile/January-April</t>
  </si>
  <si>
    <t>26/25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</si>
  <si>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</si>
  <si>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</si>
  <si>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</si>
  <si>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</si>
  <si>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</si>
  <si>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</si>
  <si>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</si>
  <si>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</si>
  <si>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</si>
  <si>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</si>
  <si>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</si>
  <si>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</si>
  <si>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</si>
  <si>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</si>
  <si>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</si>
  <si>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</si>
  <si>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</si>
  <si>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</si>
  <si>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</si>
  <si>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</si>
  <si>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</si>
  <si>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</si>
  <si>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</si>
  <si>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</si>
  <si>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</si>
  <si>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</si>
  <si>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</si>
  <si>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EUROPEAN UNION</t>
  </si>
  <si>
    <t>EU14¹</t>
  </si>
  <si>
    <t>EU13²</t>
  </si>
  <si>
    <t>Iceland</t>
  </si>
  <si>
    <t>Norway</t>
  </si>
  <si>
    <t>Switzerland</t>
  </si>
  <si>
    <t>EFTA</t>
  </si>
  <si>
    <t>United Kingdom</t>
  </si>
  <si>
    <t>EU + EFTA + UK</t>
  </si>
  <si>
    <t>EU14 + EFTA + UK</t>
  </si>
  <si>
    <t xml:space="preserve">SOURCE: NATIONAL AUTOMOBILE MANUFACTURERS' ASSOCIATIONS </t>
  </si>
  <si>
    <t>1 Member states before the 2004 enlargement</t>
  </si>
  <si>
    <t>2 Member states having joined the EU since 2004</t>
  </si>
  <si>
    <t>EU 27 - IMMATRICOLAZIONI AUTOVETTURE PER MARCA</t>
  </si>
  <si>
    <t>EU 27 - NEW PASSENGER CAR REGISTRATIONS BY MAKE</t>
  </si>
  <si>
    <t>quota %</t>
  </si>
  <si>
    <t>Unità</t>
  </si>
  <si>
    <t>Var %</t>
  </si>
  <si>
    <t>% share1</t>
  </si>
  <si>
    <t>Units</t>
  </si>
  <si>
    <t>% chg</t>
  </si>
  <si>
    <t>Volkswagen Group</t>
  </si>
  <si>
    <t>Volkswagen</t>
  </si>
  <si>
    <t>Skoda</t>
  </si>
  <si>
    <t>Audi</t>
  </si>
  <si>
    <t>Cupra</t>
  </si>
  <si>
    <t>Seat</t>
  </si>
  <si>
    <t>Porsche</t>
  </si>
  <si>
    <t>Others²</t>
  </si>
  <si>
    <t>Stellantis</t>
  </si>
  <si>
    <t>Peugeot</t>
  </si>
  <si>
    <t>Citroen</t>
  </si>
  <si>
    <t>Fiat³</t>
  </si>
  <si>
    <t>Opel/Vauxhall</t>
  </si>
  <si>
    <t>Jeep</t>
  </si>
  <si>
    <t>Alfa Romeo</t>
  </si>
  <si>
    <t>DS</t>
  </si>
  <si>
    <t>Lancia/Chrysler</t>
  </si>
  <si>
    <t>Others⁴</t>
  </si>
  <si>
    <t>Renault Group</t>
  </si>
  <si>
    <t>Renault</t>
  </si>
  <si>
    <t>Dacia</t>
  </si>
  <si>
    <t>Alpine</t>
  </si>
  <si>
    <t>Toyota Group</t>
  </si>
  <si>
    <t>Toyota</t>
  </si>
  <si>
    <t>Lexus</t>
  </si>
  <si>
    <t>Hyundai Group</t>
  </si>
  <si>
    <t>Kia</t>
  </si>
  <si>
    <t>Hyundai</t>
  </si>
  <si>
    <t>BMW Group</t>
  </si>
  <si>
    <t>BMW</t>
  </si>
  <si>
    <t>MINI</t>
  </si>
  <si>
    <t>Mercedes-Benz</t>
  </si>
  <si>
    <t>Geely Group5</t>
  </si>
  <si>
    <t>Ford</t>
  </si>
  <si>
    <t>Nissan</t>
  </si>
  <si>
    <t>SAIC Motor</t>
  </si>
  <si>
    <t>BYD</t>
  </si>
  <si>
    <t>Tesla</t>
  </si>
  <si>
    <t>Suzuki</t>
  </si>
  <si>
    <t>Chery Automobile6</t>
  </si>
  <si>
    <t>Mazda</t>
  </si>
  <si>
    <t>Leapmotor</t>
  </si>
  <si>
    <t>Jaguar Land Rover Group</t>
  </si>
  <si>
    <t>Land Rover</t>
  </si>
  <si>
    <t>Jaguar</t>
  </si>
  <si>
    <t>Honda</t>
  </si>
  <si>
    <t>Mitsubishi</t>
  </si>
  <si>
    <t>1 ACEA estimation based on total by market</t>
  </si>
  <si>
    <t xml:space="preserve">2 Bentley, Bugatti, Lamborghini, and MAN </t>
  </si>
  <si>
    <t>3 Including Abarth</t>
  </si>
  <si>
    <t>4 Dodge, Maserati, and RAM</t>
  </si>
  <si>
    <t>5 Geely, Geely‑Emgrand, LEVC, Lotus, Lynk &amp; Co, Polestar, Smart, Volvo Cars, and Zeekr</t>
  </si>
  <si>
    <t>EUROPA (EU27+EFTA+UK) - IMMATRICOLAZIONI AUTOVETTURE PER MARCA</t>
  </si>
  <si>
    <t>EUROPE (EU27+EFTA+UK) -  NEW PASSENGER CAR REGISTRATIONS BY MAKE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</si>
</sst>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\+0.0%;\-0.0%"/>
    <numFmt numFmtId="165" formatCode="\+0.0;\-0.0"/>
    <numFmt numFmtId="166" formatCode="0.0"/>
    <numFmt numFmtId="167" formatCode="\+#,##0.0;\-#,##0.0"/>
    <numFmt numFmtId="168" formatCode="0.0%"/>
    <numFmt numFmtId="169" formatCode="#,###,##0"/>
    <numFmt numFmtId="170" formatCode="&quot;DM&quot;#,##0.00;[Red]\-&quot;DM&quot;#,##0.00"/>
  </numFmts>
  <fonts count="39">
    <font>
      <sz val="10"/>
      <name val="Arial"/>
    </font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color indexed="8"/>
      <name val="Arial"/>
      <family val="2"/>
    </font>
    <font>
      <b/>
      <sz val="9"/>
      <name val="Trebuchet MS"/>
      <family val="2"/>
    </font>
    <font>
      <sz val="9"/>
      <name val="Trebuchet MS"/>
      <family val="2"/>
    </font>
    <font>
      <sz val="12"/>
      <name val="Arial"/>
      <family val="2"/>
    </font>
    <font>
      <b/>
      <sz val="9"/>
      <color theme="1"/>
      <name val="Trebuchet MS"/>
      <family val="2"/>
    </font>
    <font>
      <sz val="9"/>
      <color indexed="10"/>
      <name val="Trebuchet MS"/>
      <family val="2"/>
    </font>
    <font>
      <sz val="9"/>
      <color indexed="12"/>
      <name val="Trebuchet MS"/>
      <family val="2"/>
    </font>
    <font>
      <sz val="9"/>
      <color indexed="48"/>
      <name val="Trebuchet MS"/>
      <family val="2"/>
    </font>
    <font>
      <b/>
      <sz val="9"/>
      <color indexed="12"/>
      <name val="Trebuchet MS"/>
      <family val="2"/>
    </font>
    <font>
      <i/>
      <sz val="9"/>
      <color indexed="23"/>
      <name val="Trebuchet MS"/>
      <family val="2"/>
    </font>
    <font>
      <i/>
      <sz val="9"/>
      <color theme="0" tint="-0.499984740745262"/>
      <name val="Trebuchet MS"/>
      <family val="2"/>
    </font>
    <font>
      <i/>
      <sz val="9"/>
      <color theme="1"/>
      <name val="Trebuchet MS"/>
      <family val="2"/>
    </font>
    <font>
      <b/>
      <sz val="9"/>
      <color theme="3"/>
      <name val="Trebuchet MS"/>
      <family val="2"/>
    </font>
    <font>
      <b/>
      <i/>
      <sz val="9"/>
      <color theme="3"/>
      <name val="Trebuchet MS"/>
      <family val="2"/>
    </font>
    <font>
      <i/>
      <sz val="9"/>
      <name val="Trebuchet MS"/>
      <family val="2"/>
    </font>
    <font>
      <b/>
      <sz val="8"/>
      <name val="Trebuchet MS"/>
      <family val="2"/>
    </font>
    <font>
      <i/>
      <sz val="8"/>
      <color indexed="23"/>
      <name val="Trebuchet MS"/>
      <family val="2"/>
    </font>
    <font>
      <sz val="8"/>
      <name val="Trebuchet MS"/>
      <family val="2"/>
    </font>
    <font>
      <b/>
      <sz val="9"/>
      <color theme="0" tint="-0.499984740745262"/>
      <name val="Trebuchet MS"/>
      <family val="2"/>
    </font>
    <font>
      <i/>
      <sz val="8"/>
      <color theme="0" tint="-0.499984740745262"/>
      <name val="Trebuchet MS"/>
      <family val="2"/>
    </font>
    <font>
      <b/>
      <sz val="9"/>
      <color theme="4"/>
      <name val="Trebuchet MS"/>
      <family val="2"/>
    </font>
    <font>
      <i/>
      <sz val="9"/>
      <color theme="4"/>
      <name val="Trebuchet MS"/>
      <family val="2"/>
    </font>
    <font>
      <i/>
      <sz val="9"/>
      <color indexed="48"/>
      <name val="Trebuchet MS"/>
      <family val="2"/>
    </font>
    <font>
      <b/>
      <sz val="9"/>
      <color indexed="48"/>
      <name val="Trebuchet MS"/>
      <family val="2"/>
    </font>
    <font>
      <sz val="8"/>
      <color theme="1"/>
      <name val="Trebuchet MS"/>
      <family val="2"/>
    </font>
    <font>
      <sz val="8"/>
      <color indexed="10"/>
      <name val="Trebuchet MS"/>
      <family val="2"/>
    </font>
    <font>
      <sz val="8"/>
      <color indexed="48"/>
      <name val="Trebuchet MS"/>
      <family val="2"/>
    </font>
    <font>
      <sz val="8"/>
      <color indexed="12"/>
      <name val="Trebuchet MS"/>
      <family val="2"/>
    </font>
  </fonts>
  <fills count="13">
    <fill>
      <patternFill patternType="none"/>
    </fill>
    <fill>
      <patternFill patternType="gray125"/>
    </fill>
    <fill>
      <patternFill patternType="lightGray">
        <fgColor indexed="9"/>
      </patternFill>
    </fill>
    <fill>
      <patternFill patternType="gray0625">
        <fgColor indexed="9"/>
        <bgColor indexed="9"/>
      </patternFill>
    </fill>
    <fill>
      <patternFill patternType="light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gray0625">
        <fgColor indexed="22"/>
      </patternFill>
    </fill>
    <fill>
      <patternFill patternType="lightGray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0">
    <xf numFmtId="0" fontId="0" fillId="0" borderId="0"/>
    <xf numFmtId="169" fontId="5" fillId="2" borderId="0">
      <alignment vertical="top"/>
      <protection locked="0"/>
    </xf>
    <xf numFmtId="4" fontId="4" fillId="0" borderId="0"/>
    <xf numFmtId="169" fontId="5" fillId="3" borderId="0">
      <alignment horizontal="right"/>
      <protection locked="0"/>
    </xf>
    <xf numFmtId="9" fontId="3" fillId="0" borderId="0"/>
    <xf numFmtId="0" fontId="4" fillId="0" borderId="0"/>
    <xf numFmtId="169" fontId="6" fillId="4" borderId="0">
      <alignment horizontal="left"/>
      <protection locked="0"/>
    </xf>
    <xf numFmtId="169" fontId="5" fillId="3" borderId="0">
      <alignment horizontal="center"/>
      <protection locked="0"/>
    </xf>
    <xf numFmtId="169" fontId="7" fillId="2" borderId="0">
      <alignment horizontal="center"/>
      <protection locked="0"/>
    </xf>
    <xf numFmtId="169" fontId="7" fillId="3" borderId="0">
      <alignment horizontal="center"/>
      <protection locked="0"/>
    </xf>
    <xf numFmtId="169" fontId="6" fillId="4" borderId="0">
      <protection locked="0"/>
    </xf>
    <xf numFmtId="169" fontId="9" fillId="5" borderId="0">
      <alignment horizontal="left"/>
      <protection locked="0"/>
    </xf>
    <xf numFmtId="169" fontId="8" fillId="2" borderId="0">
      <protection locked="0"/>
    </xf>
    <xf numFmtId="169" fontId="9" fillId="6" borderId="0">
      <alignment vertical="top"/>
      <protection locked="0"/>
    </xf>
    <xf numFmtId="169" fontId="9" fillId="3" borderId="0">
      <protection locked="0"/>
    </xf>
    <xf numFmtId="169" fontId="10" fillId="5" borderId="0">
      <protection locked="0"/>
    </xf>
    <xf numFmtId="169" fontId="9" fillId="6" borderId="0">
      <alignment vertical="top"/>
      <protection locked="0"/>
    </xf>
    <xf numFmtId="169" fontId="11" fillId="7" borderId="0">
      <protection locked="0"/>
    </xf>
    <xf numFmtId="170" fontId="4" fillId="0" borderId="0"/>
    <xf numFmtId="0" fontId="14" fillId="0" borderId="0"/>
    <xf numFmtId="0" fontId="2" fillId="9" borderId="0"/>
    <xf numFmtId="0" fontId="3" fillId="0" borderId="0"/>
    <xf numFmtId="169" fontId="5" fillId="3" borderId="0">
      <alignment horizontal="right"/>
      <protection locked="0"/>
    </xf>
    <xf numFmtId="0" fontId="3" fillId="0" borderId="0"/>
    <xf numFmtId="169" fontId="5" fillId="3" borderId="0">
      <alignment horizontal="center"/>
      <protection locked="0"/>
    </xf>
    <xf numFmtId="169" fontId="9" fillId="10" borderId="0">
      <alignment horizontal="right"/>
      <protection locked="0"/>
    </xf>
    <xf numFmtId="169" fontId="9" fillId="6" borderId="0">
      <alignment vertical="top"/>
      <protection locked="0"/>
    </xf>
    <xf numFmtId="169" fontId="9" fillId="3" borderId="0">
      <protection locked="0"/>
    </xf>
    <xf numFmtId="0" fontId="2" fillId="12" borderId="0"/>
    <xf numFmtId="9" fontId="3" fillId="0" borderId="0"/>
  </cellStyleXfs>
  <cellXfs count="153">
    <xf numFmtId="0" fontId="0" fillId="0" borderId="0" xfId="0"/>
    <xf numFmtId="0" fontId="16" fillId="0" borderId="0" xfId="0" applyFont="1"/>
    <xf numFmtId="0" fontId="13" fillId="0" borderId="0" xfId="0" applyFont="1"/>
    <xf numFmtId="0" fontId="15" fillId="0" borderId="0" xfId="0" applyFont="1"/>
    <xf numFmtId="3" fontId="16" fillId="0" borderId="0" xfId="0" applyNumberFormat="1" applyFont="1"/>
    <xf numFmtId="3" fontId="13" fillId="0" borderId="0" xfId="0" applyNumberFormat="1" applyFont="1"/>
    <xf numFmtId="0" fontId="12" fillId="0" borderId="0" xfId="0" applyFont="1" applyAlignment="1">
      <alignment horizontal="center"/>
    </xf>
    <xf numFmtId="3" fontId="18" fillId="0" borderId="0" xfId="0" applyNumberFormat="1" applyFont="1"/>
    <xf numFmtId="0" fontId="12" fillId="0" borderId="0" xfId="0" applyFont="1"/>
    <xf numFmtId="3" fontId="17" fillId="0" borderId="0" xfId="0" applyNumberFormat="1" applyFont="1"/>
    <xf numFmtId="164" fontId="13" fillId="0" borderId="0" xfId="0" applyNumberFormat="1" applyFont="1"/>
    <xf numFmtId="3" fontId="19" fillId="0" borderId="0" xfId="0" applyNumberFormat="1" applyFont="1"/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1" fillId="0" borderId="0" xfId="0" applyFont="1"/>
    <xf numFmtId="3" fontId="1" fillId="0" borderId="0" xfId="0" applyNumberFormat="1" applyFont="1"/>
    <xf numFmtId="0" fontId="16" fillId="11" borderId="0" xfId="0" applyFont="1" applyFill="1"/>
    <xf numFmtId="0" fontId="13" fillId="11" borderId="0" xfId="0" applyFont="1" applyFill="1"/>
    <xf numFmtId="0" fontId="13" fillId="0" borderId="0" xfId="0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/>
    <xf numFmtId="3" fontId="23" fillId="8" borderId="2" xfId="0" applyNumberFormat="1" applyFont="1" applyFill="1" applyBorder="1" applyAlignment="1">
      <alignment horizontal="center"/>
    </xf>
    <xf numFmtId="165" fontId="23" fillId="8" borderId="5" xfId="0" applyNumberFormat="1" applyFont="1" applyFill="1" applyBorder="1" applyAlignment="1">
      <alignment horizontal="center"/>
    </xf>
    <xf numFmtId="0" fontId="23" fillId="8" borderId="31" xfId="0" quotePrefix="1" applyFont="1" applyFill="1" applyBorder="1" applyAlignment="1">
      <alignment horizontal="center"/>
    </xf>
    <xf numFmtId="0" fontId="23" fillId="8" borderId="32" xfId="0" quotePrefix="1" applyFont="1" applyFill="1" applyBorder="1" applyAlignment="1">
      <alignment horizontal="center"/>
    </xf>
    <xf numFmtId="165" fontId="23" fillId="8" borderId="35" xfId="0" quotePrefix="1" applyNumberFormat="1" applyFont="1" applyFill="1" applyBorder="1" applyAlignment="1">
      <alignment horizontal="center"/>
    </xf>
    <xf numFmtId="14" fontId="25" fillId="0" borderId="0" xfId="0" applyNumberFormat="1" applyFont="1" applyAlignment="1">
      <alignment horizontal="right"/>
    </xf>
    <xf numFmtId="14" fontId="13" fillId="0" borderId="0" xfId="0" applyNumberFormat="1" applyFont="1" applyAlignment="1">
      <alignment horizontal="right"/>
    </xf>
    <xf numFmtId="165" fontId="23" fillId="8" borderId="34" xfId="0" applyNumberFormat="1" applyFont="1" applyFill="1" applyBorder="1" applyAlignment="1">
      <alignment horizontal="center"/>
    </xf>
    <xf numFmtId="0" fontId="23" fillId="8" borderId="10" xfId="0" quotePrefix="1" applyFont="1" applyFill="1" applyBorder="1" applyAlignment="1">
      <alignment horizontal="center"/>
    </xf>
    <xf numFmtId="0" fontId="23" fillId="8" borderId="11" xfId="0" quotePrefix="1" applyFont="1" applyFill="1" applyBorder="1" applyAlignment="1">
      <alignment horizontal="center"/>
    </xf>
    <xf numFmtId="165" fontId="23" fillId="8" borderId="12" xfId="0" quotePrefix="1" applyNumberFormat="1" applyFont="1" applyFill="1" applyBorder="1" applyAlignment="1">
      <alignment horizontal="center"/>
    </xf>
    <xf numFmtId="3" fontId="13" fillId="0" borderId="4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166" fontId="12" fillId="0" borderId="30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166" fontId="13" fillId="0" borderId="3" xfId="0" applyNumberFormat="1" applyFont="1" applyBorder="1" applyAlignment="1">
      <alignment vertical="center"/>
    </xf>
    <xf numFmtId="166" fontId="13" fillId="0" borderId="4" xfId="0" applyNumberFormat="1" applyFont="1" applyBorder="1" applyAlignment="1">
      <alignment vertical="center"/>
    </xf>
    <xf numFmtId="0" fontId="13" fillId="0" borderId="28" xfId="0" applyFont="1" applyBorder="1" applyAlignment="1">
      <alignment vertical="center"/>
    </xf>
    <xf numFmtId="166" fontId="13" fillId="0" borderId="18" xfId="0" applyNumberFormat="1" applyFont="1" applyBorder="1" applyAlignment="1">
      <alignment vertical="center"/>
    </xf>
    <xf numFmtId="166" fontId="13" fillId="0" borderId="19" xfId="0" applyNumberFormat="1" applyFont="1" applyBorder="1" applyAlignment="1">
      <alignment vertical="center"/>
    </xf>
    <xf numFmtId="3" fontId="13" fillId="0" borderId="19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66" fontId="13" fillId="0" borderId="26" xfId="0" applyNumberFormat="1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6" fontId="12" fillId="0" borderId="16" xfId="0" applyNumberFormat="1" applyFont="1" applyBorder="1" applyAlignment="1">
      <alignment vertical="center"/>
    </xf>
    <xf numFmtId="166" fontId="12" fillId="0" borderId="17" xfId="0" applyNumberFormat="1" applyFont="1" applyBorder="1" applyAlignment="1">
      <alignment vertical="center"/>
    </xf>
    <xf numFmtId="3" fontId="12" fillId="0" borderId="17" xfId="0" applyNumberFormat="1" applyFont="1" applyBorder="1" applyAlignment="1">
      <alignment vertical="center"/>
    </xf>
    <xf numFmtId="166" fontId="12" fillId="0" borderId="23" xfId="0" applyNumberFormat="1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center"/>
    </xf>
    <xf numFmtId="3" fontId="12" fillId="0" borderId="9" xfId="0" applyNumberFormat="1" applyFont="1" applyBorder="1" applyAlignment="1">
      <alignment vertical="center"/>
    </xf>
    <xf numFmtId="3" fontId="12" fillId="0" borderId="25" xfId="0" applyNumberFormat="1" applyFont="1" applyBorder="1" applyAlignment="1">
      <alignment vertical="center"/>
    </xf>
    <xf numFmtId="166" fontId="13" fillId="0" borderId="37" xfId="0" applyNumberFormat="1" applyFont="1" applyBorder="1" applyAlignment="1">
      <alignment vertical="center"/>
    </xf>
    <xf numFmtId="166" fontId="26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3" fontId="28" fillId="0" borderId="0" xfId="0" applyNumberFormat="1" applyFont="1" applyAlignment="1">
      <alignment vertical="center"/>
    </xf>
    <xf numFmtId="3" fontId="16" fillId="11" borderId="0" xfId="0" applyNumberFormat="1" applyFont="1" applyFill="1"/>
    <xf numFmtId="49" fontId="29" fillId="0" borderId="0" xfId="0" quotePrefix="1" applyNumberFormat="1" applyFont="1" applyAlignment="1">
      <alignment horizontal="left" vertical="center"/>
    </xf>
    <xf numFmtId="49" fontId="21" fillId="0" borderId="0" xfId="0" quotePrefix="1" applyNumberFormat="1" applyFont="1" applyAlignment="1">
      <alignment horizontal="left" vertical="center"/>
    </xf>
    <xf numFmtId="3" fontId="13" fillId="0" borderId="3" xfId="0" applyNumberFormat="1" applyFont="1" applyBorder="1" applyAlignment="1">
      <alignment vertical="center"/>
    </xf>
    <xf numFmtId="0" fontId="13" fillId="0" borderId="13" xfId="0" applyFont="1" applyBorder="1" applyAlignment="1">
      <alignment horizontal="left" vertical="center"/>
    </xf>
    <xf numFmtId="0" fontId="15" fillId="11" borderId="22" xfId="20" applyFont="1" applyFill="1" applyBorder="1" applyAlignment="1">
      <alignment vertical="center"/>
    </xf>
    <xf numFmtId="3" fontId="15" fillId="11" borderId="8" xfId="20" applyNumberFormat="1" applyFont="1" applyFill="1" applyBorder="1" applyAlignment="1">
      <alignment vertical="center"/>
    </xf>
    <xf numFmtId="3" fontId="15" fillId="11" borderId="9" xfId="20" applyNumberFormat="1" applyFont="1" applyFill="1" applyBorder="1" applyAlignment="1">
      <alignment vertical="center"/>
    </xf>
    <xf numFmtId="0" fontId="12" fillId="0" borderId="22" xfId="0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0" fontId="25" fillId="0" borderId="13" xfId="0" applyFont="1" applyBorder="1" applyAlignment="1">
      <alignment vertical="center"/>
    </xf>
    <xf numFmtId="3" fontId="25" fillId="0" borderId="3" xfId="0" applyNumberFormat="1" applyFont="1" applyBorder="1" applyAlignment="1">
      <alignment vertical="center"/>
    </xf>
    <xf numFmtId="3" fontId="25" fillId="0" borderId="4" xfId="0" applyNumberFormat="1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2" fillId="0" borderId="38" xfId="0" applyFont="1" applyBorder="1" applyAlignment="1">
      <alignment vertical="center"/>
    </xf>
    <xf numFmtId="0" fontId="34" fillId="0" borderId="0" xfId="0" applyFont="1"/>
    <xf numFmtId="0" fontId="32" fillId="0" borderId="0" xfId="0" applyFont="1"/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5" fillId="8" borderId="22" xfId="20" applyFont="1" applyFill="1" applyBorder="1" applyAlignment="1">
      <alignment vertical="center"/>
    </xf>
    <xf numFmtId="3" fontId="15" fillId="8" borderId="8" xfId="20" applyNumberFormat="1" applyFont="1" applyFill="1" applyBorder="1" applyAlignment="1">
      <alignment vertical="center"/>
    </xf>
    <xf numFmtId="3" fontId="15" fillId="8" borderId="9" xfId="20" applyNumberFormat="1" applyFont="1" applyFill="1" applyBorder="1" applyAlignment="1">
      <alignment vertical="center"/>
    </xf>
    <xf numFmtId="0" fontId="35" fillId="0" borderId="0" xfId="0" applyFont="1"/>
    <xf numFmtId="0" fontId="36" fillId="0" borderId="0" xfId="0" applyFont="1"/>
    <xf numFmtId="0" fontId="28" fillId="0" borderId="0" xfId="0" applyFont="1"/>
    <xf numFmtId="0" fontId="26" fillId="0" borderId="0" xfId="0" applyFont="1"/>
    <xf numFmtId="3" fontId="37" fillId="0" borderId="0" xfId="0" applyNumberFormat="1" applyFont="1"/>
    <xf numFmtId="3" fontId="38" fillId="0" borderId="0" xfId="0" applyNumberFormat="1" applyFont="1"/>
    <xf numFmtId="164" fontId="28" fillId="0" borderId="0" xfId="0" applyNumberFormat="1" applyFont="1"/>
    <xf numFmtId="167" fontId="12" fillId="0" borderId="15" xfId="0" applyNumberFormat="1" applyFont="1" applyBorder="1" applyAlignment="1">
      <alignment vertical="center"/>
    </xf>
    <xf numFmtId="167" fontId="13" fillId="0" borderId="5" xfId="0" applyNumberFormat="1" applyFont="1" applyBorder="1" applyAlignment="1">
      <alignment vertical="center"/>
    </xf>
    <xf numFmtId="167" fontId="13" fillId="0" borderId="5" xfId="0" quotePrefix="1" applyNumberFormat="1" applyFont="1" applyBorder="1" applyAlignment="1">
      <alignment horizontal="right" vertical="center"/>
    </xf>
    <xf numFmtId="167" fontId="13" fillId="0" borderId="20" xfId="0" applyNumberFormat="1" applyFont="1" applyBorder="1" applyAlignment="1">
      <alignment vertical="center"/>
    </xf>
    <xf numFmtId="167" fontId="12" fillId="0" borderId="5" xfId="0" applyNumberFormat="1" applyFont="1" applyBorder="1" applyAlignment="1">
      <alignment vertical="center"/>
    </xf>
    <xf numFmtId="167" fontId="13" fillId="0" borderId="5" xfId="0" applyNumberFormat="1" applyFont="1" applyBorder="1" applyAlignment="1">
      <alignment horizontal="right" vertical="center"/>
    </xf>
    <xf numFmtId="167" fontId="12" fillId="0" borderId="2" xfId="0" applyNumberFormat="1" applyFont="1" applyBorder="1" applyAlignment="1">
      <alignment vertical="center"/>
    </xf>
    <xf numFmtId="167" fontId="12" fillId="0" borderId="7" xfId="0" applyNumberFormat="1" applyFont="1" applyBorder="1" applyAlignment="1">
      <alignment vertical="center"/>
    </xf>
    <xf numFmtId="167" fontId="12" fillId="0" borderId="24" xfId="0" applyNumberFormat="1" applyFont="1" applyBorder="1" applyAlignment="1">
      <alignment vertical="center"/>
    </xf>
    <xf numFmtId="49" fontId="21" fillId="0" borderId="0" xfId="0" quotePrefix="1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3" fillId="0" borderId="1" xfId="0" applyFont="1" applyBorder="1" applyAlignment="1">
      <alignment vertical="center"/>
    </xf>
    <xf numFmtId="166" fontId="12" fillId="0" borderId="10" xfId="0" applyNumberFormat="1" applyFont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3" fontId="12" fillId="0" borderId="11" xfId="0" applyNumberFormat="1" applyFont="1" applyBorder="1" applyAlignment="1">
      <alignment vertical="center"/>
    </xf>
    <xf numFmtId="167" fontId="12" fillId="0" borderId="12" xfId="0" applyNumberFormat="1" applyFont="1" applyBorder="1" applyAlignment="1">
      <alignment vertical="center"/>
    </xf>
    <xf numFmtId="168" fontId="15" fillId="11" borderId="12" xfId="4" applyNumberFormat="1" applyFont="1" applyFill="1" applyBorder="1" applyAlignment="1">
      <alignment vertical="center"/>
    </xf>
    <xf numFmtId="168" fontId="13" fillId="0" borderId="7" xfId="4" applyNumberFormat="1" applyFont="1" applyBorder="1" applyAlignment="1">
      <alignment vertical="center"/>
    </xf>
    <xf numFmtId="3" fontId="13" fillId="0" borderId="43" xfId="0" applyNumberFormat="1" applyFont="1" applyBorder="1" applyAlignment="1">
      <alignment vertical="center"/>
    </xf>
    <xf numFmtId="3" fontId="13" fillId="0" borderId="40" xfId="0" applyNumberFormat="1" applyFont="1" applyBorder="1" applyAlignment="1">
      <alignment vertical="center"/>
    </xf>
    <xf numFmtId="3" fontId="13" fillId="0" borderId="11" xfId="0" applyNumberFormat="1" applyFont="1" applyBorder="1" applyAlignment="1">
      <alignment vertical="center"/>
    </xf>
    <xf numFmtId="168" fontId="13" fillId="0" borderId="5" xfId="4" applyNumberFormat="1" applyFont="1" applyBorder="1" applyAlignment="1">
      <alignment vertical="center"/>
    </xf>
    <xf numFmtId="168" fontId="15" fillId="11" borderId="7" xfId="4" applyNumberFormat="1" applyFont="1" applyFill="1" applyBorder="1" applyAlignment="1">
      <alignment vertical="center"/>
    </xf>
    <xf numFmtId="168" fontId="25" fillId="0" borderId="5" xfId="4" applyNumberFormat="1" applyFont="1" applyBorder="1" applyAlignment="1">
      <alignment vertical="center"/>
    </xf>
    <xf numFmtId="168" fontId="15" fillId="8" borderId="7" xfId="4" applyNumberFormat="1" applyFont="1" applyFill="1" applyBorder="1" applyAlignment="1">
      <alignment vertical="center"/>
    </xf>
    <xf numFmtId="0" fontId="23" fillId="8" borderId="44" xfId="0" quotePrefix="1" applyFont="1" applyFill="1" applyBorder="1" applyAlignment="1">
      <alignment horizontal="center"/>
    </xf>
    <xf numFmtId="3" fontId="13" fillId="0" borderId="45" xfId="0" applyNumberFormat="1" applyFont="1" applyBorder="1" applyAlignment="1">
      <alignment vertical="center"/>
    </xf>
    <xf numFmtId="3" fontId="23" fillId="8" borderId="16" xfId="0" applyNumberFormat="1" applyFont="1" applyFill="1" applyBorder="1" applyAlignment="1">
      <alignment horizontal="center"/>
    </xf>
    <xf numFmtId="0" fontId="0" fillId="0" borderId="39" xfId="0" applyBorder="1"/>
    <xf numFmtId="1" fontId="23" fillId="8" borderId="47" xfId="0" quotePrefix="1" applyNumberFormat="1" applyFont="1" applyFill="1" applyBorder="1" applyAlignment="1">
      <alignment horizontal="center" wrapText="1"/>
    </xf>
    <xf numFmtId="0" fontId="0" fillId="0" borderId="41" xfId="0" applyBorder="1"/>
    <xf numFmtId="0" fontId="0" fillId="0" borderId="42" xfId="0" applyBorder="1"/>
    <xf numFmtId="1" fontId="23" fillId="8" borderId="47" xfId="0" applyNumberFormat="1" applyFont="1" applyFill="1" applyBorder="1" applyAlignment="1">
      <alignment horizontal="center" wrapText="1"/>
    </xf>
    <xf numFmtId="3" fontId="23" fillId="8" borderId="17" xfId="0" applyNumberFormat="1" applyFont="1" applyFill="1" applyBorder="1" applyAlignment="1">
      <alignment horizontal="center"/>
    </xf>
    <xf numFmtId="0" fontId="24" fillId="8" borderId="4" xfId="0" applyFont="1" applyFill="1" applyBorder="1" applyAlignment="1">
      <alignment horizontal="center"/>
    </xf>
    <xf numFmtId="0" fontId="0" fillId="0" borderId="6" xfId="0" applyBorder="1"/>
    <xf numFmtId="165" fontId="23" fillId="8" borderId="3" xfId="0" quotePrefix="1" applyNumberFormat="1" applyFont="1" applyFill="1" applyBorder="1" applyAlignment="1">
      <alignment horizontal="center"/>
    </xf>
    <xf numFmtId="1" fontId="23" fillId="8" borderId="46" xfId="19" applyNumberFormat="1" applyFont="1" applyFill="1" applyBorder="1" applyAlignment="1">
      <alignment horizontal="center"/>
    </xf>
    <xf numFmtId="0" fontId="0" fillId="0" borderId="36" xfId="0" applyBorder="1"/>
    <xf numFmtId="0" fontId="12" fillId="0" borderId="0" xfId="0" applyFont="1" applyAlignment="1">
      <alignment horizontal="center" vertical="center"/>
    </xf>
    <xf numFmtId="0" fontId="13" fillId="0" borderId="0" xfId="0" applyFont="1"/>
    <xf numFmtId="1" fontId="23" fillId="8" borderId="46" xfId="19" quotePrefix="1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 wrapText="1"/>
    </xf>
    <xf numFmtId="0" fontId="0" fillId="0" borderId="33" xfId="0" applyBorder="1"/>
    <xf numFmtId="0" fontId="0" fillId="0" borderId="34" xfId="0" applyBorder="1"/>
  </cellXfs>
  <cellStyles count="30">
    <cellStyle name="20% - Accent5 2" xfId="28" xr:uid="{00000000-0005-0000-0000-00001C000000}"/>
    <cellStyle name="20% - Colore 1" xfId="20" builtinId="30"/>
    <cellStyle name="Detail ligne" xfId="1" xr:uid="{00000000-0005-0000-0000-000001000000}"/>
    <cellStyle name="Dezimal_ACEA" xfId="2" xr:uid="{00000000-0005-0000-0000-000002000000}"/>
    <cellStyle name="Ligne détail" xfId="3" xr:uid="{00000000-0005-0000-0000-000003000000}"/>
    <cellStyle name="Ligne détail 2" xfId="22" xr:uid="{00000000-0005-0000-0000-000016000000}"/>
    <cellStyle name="Normal 2" xfId="23" xr:uid="{00000000-0005-0000-0000-000017000000}"/>
    <cellStyle name="Normale" xfId="0" builtinId="0"/>
    <cellStyle name="Normale 2" xfId="21" xr:uid="{00000000-0005-0000-0000-000015000000}"/>
    <cellStyle name="Normale_Immat gennaio 1996" xfId="19" xr:uid="{00000000-0005-0000-0000-000013000000}"/>
    <cellStyle name="Percentuale" xfId="4" builtinId="5"/>
    <cellStyle name="Percentuale 2" xfId="29" xr:uid="{00000000-0005-0000-0000-00001D000000}"/>
    <cellStyle name="Standard_ACEA" xfId="5" xr:uid="{00000000-0005-0000-0000-000005000000}"/>
    <cellStyle name="Titre colonne" xfId="6" xr:uid="{00000000-0005-0000-0000-000006000000}"/>
    <cellStyle name="Titre colonnes" xfId="7" xr:uid="{00000000-0005-0000-0000-000007000000}"/>
    <cellStyle name="Titre colonnes 2" xfId="24" xr:uid="{00000000-0005-0000-0000-000018000000}"/>
    <cellStyle name="Titre general" xfId="8" xr:uid="{00000000-0005-0000-0000-000008000000}"/>
    <cellStyle name="Titre général" xfId="9" xr:uid="{00000000-0005-0000-0000-000009000000}"/>
    <cellStyle name="Titre ligne" xfId="10" xr:uid="{00000000-0005-0000-0000-00000A000000}"/>
    <cellStyle name="Titre lignes" xfId="11" xr:uid="{00000000-0005-0000-0000-00000B000000}"/>
    <cellStyle name="Titre tableau" xfId="12" xr:uid="{00000000-0005-0000-0000-00000C000000}"/>
    <cellStyle name="Total intermediaire" xfId="13" xr:uid="{00000000-0005-0000-0000-00000D000000}"/>
    <cellStyle name="Total intermediaire 0" xfId="14" xr:uid="{00000000-0005-0000-0000-00000E000000}"/>
    <cellStyle name="Total intermediaire 0 2" xfId="27" xr:uid="{00000000-0005-0000-0000-00001B000000}"/>
    <cellStyle name="Total intermediaire 1" xfId="15" xr:uid="{00000000-0005-0000-0000-00000F000000}"/>
    <cellStyle name="Total intermediaire 2" xfId="26" xr:uid="{00000000-0005-0000-0000-00001A000000}"/>
    <cellStyle name="Total intermediaire_22MERCATO VETTURE ACEA 07-2010" xfId="16" xr:uid="{00000000-0005-0000-0000-000010000000}"/>
    <cellStyle name="Total tableau" xfId="17" xr:uid="{00000000-0005-0000-0000-000011000000}"/>
    <cellStyle name="Totale 2" xfId="25" xr:uid="{00000000-0005-0000-0000-000019000000}"/>
    <cellStyle name="Währung_ACEA" xfId="18" xr:uid="{00000000-0005-0000-0000-00001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86"/>
  <sheetViews>
    <sheetView showGridLines="0" topLeftCell="A13" zoomScale="90" zoomScaleNormal="90" zoomScaleSheetLayoutView="100" workbookViewId="0">
      <selection activeCell="F13" sqref="F13"/>
    </sheetView>
  </sheetViews>
  <sheetFormatPr defaultColWidth="9.140625" defaultRowHeight="15"/>
  <cols>
    <col min="1" max="1" width="31.42578125" style="2" customWidth="1"/>
    <col min="2" max="3" width="16.85546875" style="2" customWidth="1"/>
    <col min="4" max="4" width="10.5703125" style="2" customWidth="1"/>
    <col min="5" max="6" width="16.85546875" style="2" customWidth="1"/>
    <col min="7" max="7" width="8.85546875" style="2" customWidth="1"/>
    <col min="8" max="8" width="10.140625" style="2" customWidth="1"/>
    <col min="9" max="9" width="8.7109375" style="2" customWidth="1"/>
    <col min="10" max="12" width="9.140625" style="2" customWidth="1"/>
    <col min="13" max="16384" width="9.140625" style="2"/>
  </cols>
  <sheetData>
    <row r="7" spans="1:13">
      <c r="A7" s="89" t="s">
        <v>0</v>
      </c>
      <c r="B7" s="94"/>
      <c r="C7" s="94"/>
      <c r="D7" s="94"/>
      <c r="E7" s="8"/>
      <c r="F7" s="8"/>
      <c r="G7" s="8"/>
    </row>
    <row r="8" spans="1:13">
      <c r="A8" s="90" t="s">
        <v>1</v>
      </c>
      <c r="B8" s="91"/>
      <c r="C8" s="91"/>
      <c r="D8" s="91"/>
      <c r="E8" s="96"/>
      <c r="F8" s="96"/>
    </row>
    <row r="9" spans="1:13">
      <c r="A9" s="97"/>
      <c r="B9" s="97"/>
      <c r="C9" s="97"/>
      <c r="D9" s="97"/>
      <c r="E9" s="96"/>
      <c r="F9" s="96"/>
    </row>
    <row r="10" spans="1:13" ht="12.75" customHeight="1">
      <c r="A10" s="1"/>
      <c r="B10" s="147"/>
      <c r="C10" s="148"/>
      <c r="D10" s="148"/>
      <c r="E10" s="148"/>
      <c r="F10" s="148"/>
      <c r="G10" s="148"/>
    </row>
    <row r="11" spans="1:13" ht="12.75" customHeight="1" thickBot="1">
      <c r="D11" s="31" t="s">
        <v>2</v>
      </c>
      <c r="F11" s="32"/>
    </row>
    <row r="12" spans="1:13" ht="13.9" customHeight="1">
      <c r="B12" s="149" t="s">
        <v>3</v>
      </c>
      <c r="C12" s="146"/>
      <c r="D12" s="33" t="s">
        <v>4</v>
      </c>
      <c r="E12" s="145" t="s">
        <v>5</v>
      </c>
      <c r="F12" s="146"/>
      <c r="G12" s="33" t="s">
        <v>4</v>
      </c>
    </row>
    <row r="13" spans="1:13" ht="13.9" customHeight="1" thickBot="1">
      <c r="B13" s="34">
        <v>2026</v>
      </c>
      <c r="C13" s="35">
        <v>2025</v>
      </c>
      <c r="D13" s="36" t="s">
        <v>6</v>
      </c>
      <c r="E13" s="34">
        <v>2026</v>
      </c>
      <c r="F13" s="35">
        <v>2025</v>
      </c>
      <c r="G13" s="36" t="s">
        <v>6</v>
      </c>
    </row>
    <row r="14" spans="1:13">
      <c r="A14" s="119" t="s">
        <v>7</v>
      </c>
      <c r="B14" s="75">
        <v>27509</v>
      </c>
      <c r="C14" s="37">
        <v>24855</v>
      </c>
      <c r="D14" s="129">
        <f t="shared" ref="D14:D50" si="0">B14/C14-1</f>
        <v>0.10677932005632673</v>
      </c>
      <c r="E14" s="75">
        <v>104744</v>
      </c>
      <c r="F14" s="37">
        <v>90872</v>
      </c>
      <c r="G14" s="129">
        <f t="shared" ref="G14:G50" si="1">E14/F14-1</f>
        <v>0.15265428294744265</v>
      </c>
      <c r="H14" s="4"/>
      <c r="I14" s="4"/>
      <c r="J14" s="4"/>
      <c r="K14" s="4"/>
      <c r="L14" s="4"/>
      <c r="M14" s="4"/>
    </row>
    <row r="15" spans="1:13">
      <c r="A15" s="54" t="s">
        <v>8</v>
      </c>
      <c r="B15" s="75">
        <v>37802</v>
      </c>
      <c r="C15" s="37">
        <v>37812</v>
      </c>
      <c r="D15" s="129">
        <f t="shared" si="0"/>
        <v>-2.6446630699250573E-4</v>
      </c>
      <c r="E15" s="75">
        <v>151607</v>
      </c>
      <c r="F15" s="37">
        <v>158751</v>
      </c>
      <c r="G15" s="129">
        <f t="shared" si="1"/>
        <v>-4.5001291330448279E-2</v>
      </c>
      <c r="H15" s="4"/>
      <c r="I15" s="4"/>
      <c r="J15" s="4"/>
      <c r="K15" s="4"/>
      <c r="L15" s="4"/>
      <c r="M15" s="4"/>
    </row>
    <row r="16" spans="1:13">
      <c r="A16" s="54" t="s">
        <v>9</v>
      </c>
      <c r="B16" s="75">
        <v>4742</v>
      </c>
      <c r="C16" s="37">
        <v>4007</v>
      </c>
      <c r="D16" s="129">
        <f t="shared" si="0"/>
        <v>0.18342899925131029</v>
      </c>
      <c r="E16" s="75">
        <v>16179</v>
      </c>
      <c r="F16" s="37">
        <v>15610</v>
      </c>
      <c r="G16" s="129">
        <f t="shared" si="1"/>
        <v>3.6450992953235062E-2</v>
      </c>
      <c r="H16" s="4"/>
      <c r="I16" s="4"/>
      <c r="J16" s="4"/>
      <c r="K16" s="4"/>
      <c r="L16" s="4"/>
      <c r="M16" s="4"/>
    </row>
    <row r="17" spans="1:13">
      <c r="A17" s="54" t="s">
        <v>10</v>
      </c>
      <c r="B17" s="75">
        <v>8658</v>
      </c>
      <c r="C17" s="37">
        <v>9070</v>
      </c>
      <c r="D17" s="129">
        <f t="shared" si="0"/>
        <v>-4.5424476295479632E-2</v>
      </c>
      <c r="E17" s="75">
        <v>25553</v>
      </c>
      <c r="F17" s="37">
        <v>24215</v>
      </c>
      <c r="G17" s="129">
        <f t="shared" si="1"/>
        <v>5.5255007226925557E-2</v>
      </c>
    </row>
    <row r="18" spans="1:13">
      <c r="A18" s="54" t="s">
        <v>11</v>
      </c>
      <c r="B18" s="75">
        <v>1185</v>
      </c>
      <c r="C18" s="37">
        <v>1096</v>
      </c>
      <c r="D18" s="129">
        <f t="shared" si="0"/>
        <v>8.1204379562043849E-2</v>
      </c>
      <c r="E18" s="75">
        <v>4799</v>
      </c>
      <c r="F18" s="37">
        <v>5546</v>
      </c>
      <c r="G18" s="129">
        <f t="shared" si="1"/>
        <v>-0.13469166967183555</v>
      </c>
    </row>
    <row r="19" spans="1:13">
      <c r="A19" s="54" t="s">
        <v>12</v>
      </c>
      <c r="B19" s="75">
        <v>22397</v>
      </c>
      <c r="C19" s="37">
        <v>21226</v>
      </c>
      <c r="D19" s="129">
        <f t="shared" si="0"/>
        <v>5.5168189955714597E-2</v>
      </c>
      <c r="E19" s="75">
        <v>82947</v>
      </c>
      <c r="F19" s="37">
        <v>80912</v>
      </c>
      <c r="G19" s="129">
        <f t="shared" si="1"/>
        <v>2.5150781095511165E-2</v>
      </c>
      <c r="H19" s="4"/>
      <c r="I19" s="4"/>
      <c r="J19" s="4"/>
      <c r="K19" s="4"/>
      <c r="L19" s="4"/>
      <c r="M19" s="4"/>
    </row>
    <row r="20" spans="1:13">
      <c r="A20" s="54" t="s">
        <v>13</v>
      </c>
      <c r="B20" s="75">
        <v>16754</v>
      </c>
      <c r="C20" s="37">
        <v>15117</v>
      </c>
      <c r="D20" s="129">
        <f t="shared" si="0"/>
        <v>0.108288681616723</v>
      </c>
      <c r="E20" s="75">
        <v>60457</v>
      </c>
      <c r="F20" s="37">
        <v>52537</v>
      </c>
      <c r="G20" s="129">
        <f t="shared" si="1"/>
        <v>0.15075089936616104</v>
      </c>
    </row>
    <row r="21" spans="1:13">
      <c r="A21" s="54" t="s">
        <v>14</v>
      </c>
      <c r="B21" s="75">
        <v>1914</v>
      </c>
      <c r="C21" s="37">
        <v>1075</v>
      </c>
      <c r="D21" s="129">
        <f t="shared" si="0"/>
        <v>0.78046511627906967</v>
      </c>
      <c r="E21" s="75">
        <v>6164</v>
      </c>
      <c r="F21" s="37">
        <v>3196</v>
      </c>
      <c r="G21" s="129">
        <f t="shared" si="1"/>
        <v>0.92866082603254063</v>
      </c>
    </row>
    <row r="22" spans="1:13">
      <c r="A22" s="54" t="s">
        <v>15</v>
      </c>
      <c r="B22" s="75">
        <v>5705</v>
      </c>
      <c r="C22" s="37">
        <v>6251</v>
      </c>
      <c r="D22" s="129">
        <f t="shared" si="0"/>
        <v>-8.7346024636058228E-2</v>
      </c>
      <c r="E22" s="75">
        <v>22907</v>
      </c>
      <c r="F22" s="37">
        <v>22958</v>
      </c>
      <c r="G22" s="129">
        <f t="shared" si="1"/>
        <v>-2.2214478613119537E-3</v>
      </c>
    </row>
    <row r="23" spans="1:13">
      <c r="A23" s="54" t="s">
        <v>16</v>
      </c>
      <c r="B23" s="75">
        <v>138339</v>
      </c>
      <c r="C23" s="37">
        <v>138696</v>
      </c>
      <c r="D23" s="129">
        <f t="shared" si="0"/>
        <v>-2.5739747361135379E-3</v>
      </c>
      <c r="E23" s="75">
        <v>539894</v>
      </c>
      <c r="F23" s="37">
        <v>548781</v>
      </c>
      <c r="G23" s="129">
        <f t="shared" si="1"/>
        <v>-1.6194073774420059E-2</v>
      </c>
    </row>
    <row r="24" spans="1:13">
      <c r="A24" s="54" t="s">
        <v>17</v>
      </c>
      <c r="B24" s="75">
        <v>249163</v>
      </c>
      <c r="C24" s="37">
        <v>242728</v>
      </c>
      <c r="D24" s="129">
        <f t="shared" si="0"/>
        <v>2.651115652087932E-2</v>
      </c>
      <c r="E24" s="75">
        <v>948567</v>
      </c>
      <c r="F24" s="37">
        <v>907299</v>
      </c>
      <c r="G24" s="129">
        <f t="shared" si="1"/>
        <v>4.5484454408083685E-2</v>
      </c>
      <c r="H24" s="4"/>
      <c r="I24" s="4"/>
      <c r="J24" s="4"/>
      <c r="K24" s="4"/>
      <c r="L24" s="4"/>
      <c r="M24" s="4"/>
    </row>
    <row r="25" spans="1:13">
      <c r="A25" s="54" t="s">
        <v>18</v>
      </c>
      <c r="B25" s="75">
        <v>14275</v>
      </c>
      <c r="C25" s="37">
        <v>14649</v>
      </c>
      <c r="D25" s="129">
        <f t="shared" si="0"/>
        <v>-2.5530752952419911E-2</v>
      </c>
      <c r="E25" s="75">
        <v>49087</v>
      </c>
      <c r="F25" s="37">
        <v>47845</v>
      </c>
      <c r="G25" s="129">
        <f t="shared" si="1"/>
        <v>2.5958825373602279E-2</v>
      </c>
    </row>
    <row r="26" spans="1:13">
      <c r="A26" s="54" t="s">
        <v>19</v>
      </c>
      <c r="B26" s="75">
        <v>11832</v>
      </c>
      <c r="C26" s="37">
        <v>10787</v>
      </c>
      <c r="D26" s="129">
        <f t="shared" si="0"/>
        <v>9.6875869101696432E-2</v>
      </c>
      <c r="E26" s="75">
        <v>48291</v>
      </c>
      <c r="F26" s="37">
        <v>43691</v>
      </c>
      <c r="G26" s="129">
        <f t="shared" si="1"/>
        <v>0.10528484127165783</v>
      </c>
    </row>
    <row r="27" spans="1:13">
      <c r="A27" s="54" t="s">
        <v>20</v>
      </c>
      <c r="B27" s="75">
        <v>10090</v>
      </c>
      <c r="C27" s="37">
        <v>8707</v>
      </c>
      <c r="D27" s="129">
        <f t="shared" si="0"/>
        <v>0.15883771677960268</v>
      </c>
      <c r="E27" s="75">
        <v>74974</v>
      </c>
      <c r="F27" s="37">
        <v>73491</v>
      </c>
      <c r="G27" s="129">
        <f t="shared" si="1"/>
        <v>2.0179341688097763E-2</v>
      </c>
      <c r="H27" s="4"/>
      <c r="I27" s="4"/>
      <c r="J27" s="4"/>
      <c r="K27" s="4"/>
      <c r="L27" s="4"/>
      <c r="M27" s="4"/>
    </row>
    <row r="28" spans="1:13">
      <c r="A28" s="54" t="s">
        <v>21</v>
      </c>
      <c r="B28" s="75">
        <v>155145</v>
      </c>
      <c r="C28" s="37">
        <v>139062</v>
      </c>
      <c r="D28" s="129">
        <f t="shared" si="0"/>
        <v>0.11565344954049284</v>
      </c>
      <c r="E28" s="75">
        <v>639736</v>
      </c>
      <c r="F28" s="37">
        <v>582854</v>
      </c>
      <c r="G28" s="129">
        <f t="shared" si="1"/>
        <v>9.7592192899079278E-2</v>
      </c>
      <c r="H28" s="4"/>
      <c r="I28" s="4"/>
      <c r="J28" s="4"/>
      <c r="K28" s="4"/>
      <c r="L28" s="4"/>
      <c r="M28" s="4"/>
    </row>
    <row r="29" spans="1:13">
      <c r="A29" s="54" t="s">
        <v>22</v>
      </c>
      <c r="B29" s="75">
        <v>1909</v>
      </c>
      <c r="C29" s="37">
        <v>2067</v>
      </c>
      <c r="D29" s="129">
        <f t="shared" si="0"/>
        <v>-7.6439283986453832E-2</v>
      </c>
      <c r="E29" s="75">
        <v>6902</v>
      </c>
      <c r="F29" s="37">
        <v>6844</v>
      </c>
      <c r="G29" s="129">
        <f t="shared" si="1"/>
        <v>8.4745762711864181E-3</v>
      </c>
    </row>
    <row r="30" spans="1:13">
      <c r="A30" s="54" t="s">
        <v>23</v>
      </c>
      <c r="B30" s="75">
        <v>4692</v>
      </c>
      <c r="C30" s="37">
        <v>4040</v>
      </c>
      <c r="D30" s="129">
        <f t="shared" si="0"/>
        <v>0.16138613861386131</v>
      </c>
      <c r="E30" s="75">
        <v>14263</v>
      </c>
      <c r="F30" s="37">
        <v>12975</v>
      </c>
      <c r="G30" s="129">
        <f t="shared" si="1"/>
        <v>9.9267822736030853E-2</v>
      </c>
    </row>
    <row r="31" spans="1:13">
      <c r="A31" s="54" t="s">
        <v>24</v>
      </c>
      <c r="B31" s="75">
        <v>4922</v>
      </c>
      <c r="C31" s="37">
        <v>4364</v>
      </c>
      <c r="D31" s="129">
        <f t="shared" si="0"/>
        <v>0.12786434463794683</v>
      </c>
      <c r="E31" s="75">
        <v>17460</v>
      </c>
      <c r="F31" s="37">
        <v>17032</v>
      </c>
      <c r="G31" s="129">
        <f t="shared" si="1"/>
        <v>2.5129168623767129E-2</v>
      </c>
      <c r="H31" s="4"/>
      <c r="I31" s="4"/>
      <c r="J31" s="4"/>
      <c r="K31" s="4"/>
      <c r="L31" s="4"/>
      <c r="M31" s="4"/>
    </row>
    <row r="32" spans="1:13" s="1" customFormat="1">
      <c r="A32" s="54" t="s">
        <v>25</v>
      </c>
      <c r="B32" s="75">
        <v>591.95999999999992</v>
      </c>
      <c r="C32" s="37">
        <v>642</v>
      </c>
      <c r="D32" s="129">
        <f t="shared" si="0"/>
        <v>-7.7943925233645017E-2</v>
      </c>
      <c r="E32" s="75">
        <v>2150.41</v>
      </c>
      <c r="F32" s="37">
        <v>1917</v>
      </c>
      <c r="G32" s="129">
        <f t="shared" si="1"/>
        <v>0.12175795513823684</v>
      </c>
    </row>
    <row r="33" spans="1:13">
      <c r="A33" s="54" t="s">
        <v>26</v>
      </c>
      <c r="B33" s="75">
        <v>25704</v>
      </c>
      <c r="C33" s="37">
        <v>26992</v>
      </c>
      <c r="D33" s="129">
        <f t="shared" si="0"/>
        <v>-4.7717842323651505E-2</v>
      </c>
      <c r="E33" s="75">
        <v>106611</v>
      </c>
      <c r="F33" s="37">
        <v>118375</v>
      </c>
      <c r="G33" s="129">
        <f t="shared" si="1"/>
        <v>-9.9379091869060243E-2</v>
      </c>
      <c r="H33" s="4"/>
      <c r="I33" s="4"/>
      <c r="J33" s="4"/>
      <c r="K33" s="4"/>
      <c r="L33" s="4"/>
      <c r="M33" s="4"/>
    </row>
    <row r="34" spans="1:13">
      <c r="A34" s="54" t="s">
        <v>27</v>
      </c>
      <c r="B34" s="75">
        <v>51824</v>
      </c>
      <c r="C34" s="38">
        <v>46978</v>
      </c>
      <c r="D34" s="129">
        <f t="shared" si="0"/>
        <v>0.10315466814253482</v>
      </c>
      <c r="E34" s="75">
        <v>203463</v>
      </c>
      <c r="F34" s="38">
        <v>189083</v>
      </c>
      <c r="G34" s="129">
        <f t="shared" si="1"/>
        <v>7.6051257913191561E-2</v>
      </c>
      <c r="H34" s="4"/>
      <c r="I34" s="4"/>
      <c r="J34" s="4"/>
      <c r="K34" s="4"/>
      <c r="L34" s="4"/>
      <c r="M34" s="4"/>
    </row>
    <row r="35" spans="1:13">
      <c r="A35" s="54" t="s">
        <v>28</v>
      </c>
      <c r="B35" s="75">
        <v>21592</v>
      </c>
      <c r="C35" s="37">
        <v>18752</v>
      </c>
      <c r="D35" s="129">
        <f t="shared" si="0"/>
        <v>0.15145051194539239</v>
      </c>
      <c r="E35" s="75">
        <v>85651</v>
      </c>
      <c r="F35" s="37">
        <v>77297</v>
      </c>
      <c r="G35" s="129">
        <f t="shared" si="1"/>
        <v>0.1080766394556063</v>
      </c>
      <c r="H35" s="4"/>
      <c r="I35" s="4"/>
      <c r="J35" s="4"/>
      <c r="K35" s="4"/>
      <c r="L35" s="4"/>
      <c r="M35" s="4"/>
    </row>
    <row r="36" spans="1:13">
      <c r="A36" s="54" t="s">
        <v>29</v>
      </c>
      <c r="B36" s="75">
        <v>10205</v>
      </c>
      <c r="C36" s="38">
        <v>9996</v>
      </c>
      <c r="D36" s="129">
        <f t="shared" si="0"/>
        <v>2.0908363345338188E-2</v>
      </c>
      <c r="E36" s="75">
        <v>37480</v>
      </c>
      <c r="F36" s="38">
        <v>43688</v>
      </c>
      <c r="G36" s="129">
        <f t="shared" si="1"/>
        <v>-0.14209851675517304</v>
      </c>
    </row>
    <row r="37" spans="1:13">
      <c r="A37" s="54" t="s">
        <v>30</v>
      </c>
      <c r="B37" s="75">
        <v>6957</v>
      </c>
      <c r="C37" s="37">
        <v>8322</v>
      </c>
      <c r="D37" s="129">
        <f t="shared" si="0"/>
        <v>-0.16402307137707284</v>
      </c>
      <c r="E37" s="75">
        <v>26999</v>
      </c>
      <c r="F37" s="37">
        <v>28699</v>
      </c>
      <c r="G37" s="129">
        <f t="shared" si="1"/>
        <v>-5.9235513432523756E-2</v>
      </c>
    </row>
    <row r="38" spans="1:13" s="1" customFormat="1">
      <c r="A38" s="54" t="s">
        <v>31</v>
      </c>
      <c r="B38" s="75">
        <v>7398</v>
      </c>
      <c r="C38" s="37">
        <v>5192</v>
      </c>
      <c r="D38" s="129">
        <f t="shared" si="0"/>
        <v>0.4248844375963019</v>
      </c>
      <c r="E38" s="75">
        <v>23899</v>
      </c>
      <c r="F38" s="37">
        <v>19864</v>
      </c>
      <c r="G38" s="129">
        <f t="shared" si="1"/>
        <v>0.20313129279097875</v>
      </c>
    </row>
    <row r="39" spans="1:13">
      <c r="A39" s="76" t="s">
        <v>32</v>
      </c>
      <c r="B39" s="75">
        <v>106862</v>
      </c>
      <c r="C39" s="38">
        <v>98549</v>
      </c>
      <c r="D39" s="129">
        <f t="shared" si="0"/>
        <v>8.4353976194583513E-2</v>
      </c>
      <c r="E39" s="75">
        <v>407389</v>
      </c>
      <c r="F39" s="38">
        <v>377958</v>
      </c>
      <c r="G39" s="129">
        <f t="shared" si="1"/>
        <v>7.786844040872265E-2</v>
      </c>
      <c r="H39" s="4"/>
      <c r="I39" s="4"/>
      <c r="J39" s="4"/>
      <c r="K39" s="4"/>
      <c r="L39" s="4"/>
      <c r="M39" s="4"/>
    </row>
    <row r="40" spans="1:13" s="17" customFormat="1">
      <c r="A40" s="54" t="s">
        <v>33</v>
      </c>
      <c r="B40" s="75">
        <v>24147</v>
      </c>
      <c r="C40" s="37">
        <v>24292</v>
      </c>
      <c r="D40" s="129">
        <f t="shared" si="0"/>
        <v>-5.9690433064383264E-3</v>
      </c>
      <c r="E40" s="75">
        <v>86107</v>
      </c>
      <c r="F40" s="37">
        <v>87736</v>
      </c>
      <c r="G40" s="129">
        <f t="shared" si="1"/>
        <v>-1.8567064830856239E-2</v>
      </c>
      <c r="H40" s="72"/>
      <c r="I40" s="72"/>
      <c r="J40" s="72"/>
      <c r="K40" s="72"/>
      <c r="L40" s="72"/>
      <c r="M40" s="72"/>
    </row>
    <row r="41" spans="1:13" s="17" customFormat="1">
      <c r="A41" s="77" t="s">
        <v>34</v>
      </c>
      <c r="B41" s="78">
        <v>972313.96</v>
      </c>
      <c r="C41" s="79">
        <v>925324</v>
      </c>
      <c r="D41" s="130">
        <f t="shared" si="0"/>
        <v>5.0782169272600708E-2</v>
      </c>
      <c r="E41" s="78">
        <v>3794280.41</v>
      </c>
      <c r="F41" s="79">
        <v>3640026</v>
      </c>
      <c r="G41" s="130">
        <f t="shared" si="1"/>
        <v>4.237728246996042E-2</v>
      </c>
      <c r="H41" s="16"/>
      <c r="I41" s="16"/>
      <c r="J41" s="16"/>
      <c r="K41" s="16"/>
      <c r="L41" s="16"/>
      <c r="M41" s="16"/>
    </row>
    <row r="42" spans="1:13" ht="14.45" customHeight="1">
      <c r="A42" s="77" t="s">
        <v>35</v>
      </c>
      <c r="B42" s="82">
        <v>838009</v>
      </c>
      <c r="C42" s="82">
        <v>800826</v>
      </c>
      <c r="D42" s="125">
        <f t="shared" si="0"/>
        <v>4.6430810188480498E-2</v>
      </c>
      <c r="E42" s="126">
        <v>3295191</v>
      </c>
      <c r="F42" s="82">
        <v>3163786</v>
      </c>
      <c r="G42" s="125">
        <f t="shared" si="1"/>
        <v>4.1534098703262412E-2</v>
      </c>
      <c r="H42" s="1"/>
      <c r="I42" s="1"/>
      <c r="J42" s="1"/>
      <c r="K42" s="1"/>
      <c r="L42" s="1"/>
      <c r="M42" s="1"/>
    </row>
    <row r="43" spans="1:13" ht="14.45" customHeight="1">
      <c r="A43" s="77" t="s">
        <v>36</v>
      </c>
      <c r="B43" s="82">
        <v>134304.95999999999</v>
      </c>
      <c r="C43" s="82">
        <v>124498</v>
      </c>
      <c r="D43" s="125">
        <f t="shared" si="0"/>
        <v>7.8772028466320698E-2</v>
      </c>
      <c r="E43" s="126">
        <v>499089.41</v>
      </c>
      <c r="F43" s="82">
        <v>476240</v>
      </c>
      <c r="G43" s="125">
        <f t="shared" si="1"/>
        <v>4.7978771207794368E-2</v>
      </c>
      <c r="H43" s="1"/>
      <c r="I43" s="1"/>
      <c r="J43" s="1"/>
      <c r="K43" s="1"/>
      <c r="L43" s="1"/>
      <c r="M43" s="1"/>
    </row>
    <row r="44" spans="1:13">
      <c r="A44" s="83" t="s">
        <v>37</v>
      </c>
      <c r="B44" s="75">
        <v>1033</v>
      </c>
      <c r="C44" s="37">
        <v>1455</v>
      </c>
      <c r="D44" s="129">
        <f t="shared" si="0"/>
        <v>-0.29003436426116835</v>
      </c>
      <c r="E44" s="75">
        <v>4516</v>
      </c>
      <c r="F44" s="37">
        <v>3726</v>
      </c>
      <c r="G44" s="129">
        <f t="shared" si="1"/>
        <v>0.21202361782071932</v>
      </c>
      <c r="H44" s="1"/>
      <c r="I44" s="1"/>
      <c r="J44" s="1"/>
      <c r="K44" s="1"/>
      <c r="L44" s="1"/>
      <c r="M44" s="1"/>
    </row>
    <row r="45" spans="1:13">
      <c r="A45" s="83" t="s">
        <v>38</v>
      </c>
      <c r="B45" s="75">
        <v>11103</v>
      </c>
      <c r="C45" s="37">
        <v>11286</v>
      </c>
      <c r="D45" s="131">
        <f t="shared" si="0"/>
        <v>-1.6214779372674126E-2</v>
      </c>
      <c r="E45" s="84">
        <v>38278</v>
      </c>
      <c r="F45" s="85">
        <v>43442</v>
      </c>
      <c r="G45" s="131">
        <f t="shared" si="1"/>
        <v>-0.11887113852953368</v>
      </c>
      <c r="H45" s="4"/>
      <c r="I45" s="4"/>
      <c r="J45" s="4"/>
      <c r="K45" s="4"/>
      <c r="L45" s="4"/>
      <c r="M45" s="4"/>
    </row>
    <row r="46" spans="1:13">
      <c r="A46" s="83" t="s">
        <v>39</v>
      </c>
      <c r="B46" s="75">
        <v>18618</v>
      </c>
      <c r="C46" s="37">
        <v>18664</v>
      </c>
      <c r="D46" s="131">
        <f t="shared" si="0"/>
        <v>-2.4646378054007378E-3</v>
      </c>
      <c r="E46" s="84">
        <v>71600</v>
      </c>
      <c r="F46" s="85">
        <v>71354</v>
      </c>
      <c r="G46" s="131">
        <f t="shared" si="1"/>
        <v>3.4475992936626731E-3</v>
      </c>
      <c r="H46" s="4"/>
      <c r="I46" s="4"/>
      <c r="J46" s="4"/>
      <c r="K46" s="4"/>
      <c r="L46" s="4"/>
      <c r="M46" s="4"/>
    </row>
    <row r="47" spans="1:13">
      <c r="A47" s="80" t="s">
        <v>40</v>
      </c>
      <c r="B47" s="81">
        <v>30754</v>
      </c>
      <c r="C47" s="82">
        <v>31405</v>
      </c>
      <c r="D47" s="125">
        <f t="shared" si="0"/>
        <v>-2.0729183251074645E-2</v>
      </c>
      <c r="E47" s="81">
        <v>114394</v>
      </c>
      <c r="F47" s="82">
        <v>118522</v>
      </c>
      <c r="G47" s="125">
        <f t="shared" si="1"/>
        <v>-3.4828976898803599E-2</v>
      </c>
      <c r="H47" s="4"/>
      <c r="I47" s="4"/>
      <c r="J47" s="4"/>
      <c r="K47" s="4"/>
      <c r="L47" s="4"/>
      <c r="M47" s="4"/>
    </row>
    <row r="48" spans="1:13" s="17" customFormat="1">
      <c r="A48" s="54" t="s">
        <v>41</v>
      </c>
      <c r="B48" s="75">
        <v>149247</v>
      </c>
      <c r="C48" s="37">
        <v>120331</v>
      </c>
      <c r="D48" s="129">
        <f t="shared" si="0"/>
        <v>0.24030382860609478</v>
      </c>
      <c r="E48" s="75">
        <v>764101</v>
      </c>
      <c r="F48" s="37">
        <v>700843</v>
      </c>
      <c r="G48" s="129">
        <f t="shared" si="1"/>
        <v>9.0259872753241543E-2</v>
      </c>
      <c r="H48" s="72"/>
      <c r="I48" s="72"/>
      <c r="J48" s="72"/>
      <c r="K48" s="72"/>
      <c r="L48" s="72"/>
      <c r="M48" s="72"/>
    </row>
    <row r="49" spans="1:10" ht="15.75" customHeight="1">
      <c r="A49" s="98" t="s">
        <v>42</v>
      </c>
      <c r="B49" s="99">
        <v>1152314.96</v>
      </c>
      <c r="C49" s="100">
        <v>1077060</v>
      </c>
      <c r="D49" s="132">
        <f t="shared" si="0"/>
        <v>6.9870722151040843E-2</v>
      </c>
      <c r="E49" s="99">
        <v>4672775.41</v>
      </c>
      <c r="F49" s="100">
        <v>4459391</v>
      </c>
      <c r="G49" s="132">
        <f t="shared" si="1"/>
        <v>4.7850571972720024E-2</v>
      </c>
    </row>
    <row r="50" spans="1:10" ht="15.75" customHeight="1" thickBot="1">
      <c r="A50" s="86" t="s">
        <v>43</v>
      </c>
      <c r="B50" s="127">
        <v>1018010</v>
      </c>
      <c r="C50" s="128">
        <v>952562</v>
      </c>
      <c r="D50" s="124">
        <f t="shared" si="0"/>
        <v>6.870733873490642E-2</v>
      </c>
      <c r="E50" s="87">
        <v>4173686</v>
      </c>
      <c r="F50" s="134">
        <v>3983151</v>
      </c>
      <c r="G50" s="124">
        <f t="shared" si="1"/>
        <v>4.783524400656658E-2</v>
      </c>
    </row>
    <row r="51" spans="1:10" ht="12.75" customHeight="1">
      <c r="A51" s="73" t="s">
        <v>44</v>
      </c>
      <c r="B51" s="18"/>
      <c r="C51" s="19"/>
      <c r="D51" s="19"/>
      <c r="E51" s="18"/>
      <c r="F51" s="19"/>
      <c r="G51" s="117" t="s">
        <v>45</v>
      </c>
    </row>
    <row r="52" spans="1:10">
      <c r="A52" s="18"/>
      <c r="B52" s="19"/>
      <c r="C52" s="19"/>
      <c r="D52" s="18"/>
      <c r="E52" s="18"/>
      <c r="F52" s="19"/>
      <c r="G52" s="117" t="s">
        <v>46</v>
      </c>
    </row>
    <row r="53" spans="1:10">
      <c r="A53" s="18"/>
      <c r="B53" s="19"/>
      <c r="C53" s="19"/>
      <c r="D53" s="18"/>
      <c r="E53" s="74"/>
      <c r="F53" s="19"/>
      <c r="H53" s="6"/>
      <c r="I53" s="6"/>
    </row>
    <row r="54" spans="1:10">
      <c r="A54" s="74"/>
      <c r="B54" s="19"/>
      <c r="C54" s="19"/>
      <c r="D54" s="19"/>
      <c r="E54" s="18"/>
      <c r="F54" s="19"/>
      <c r="H54" s="6"/>
      <c r="I54" s="6"/>
    </row>
    <row r="55" spans="1:10">
      <c r="B55" s="7"/>
      <c r="C55" s="7"/>
      <c r="D55" s="7"/>
      <c r="E55" s="7"/>
      <c r="F55" s="7"/>
      <c r="G55" s="7"/>
      <c r="H55" s="9"/>
      <c r="I55" s="10"/>
    </row>
    <row r="56" spans="1:10">
      <c r="A56" s="8"/>
      <c r="B56" s="7"/>
      <c r="C56" s="7"/>
      <c r="D56" s="7"/>
      <c r="E56" s="7"/>
      <c r="F56" s="7"/>
      <c r="G56" s="7"/>
      <c r="H56" s="9"/>
      <c r="I56" s="10"/>
    </row>
    <row r="57" spans="1:10">
      <c r="A57" s="8"/>
      <c r="B57" s="7"/>
      <c r="C57" s="7"/>
      <c r="D57" s="7"/>
      <c r="E57" s="7"/>
      <c r="F57" s="7"/>
      <c r="G57" s="7"/>
      <c r="H57" s="9"/>
      <c r="I57" s="10"/>
    </row>
    <row r="58" spans="1:10">
      <c r="A58" s="8"/>
      <c r="B58" s="7"/>
      <c r="C58" s="7"/>
      <c r="D58" s="7"/>
      <c r="E58" s="7"/>
      <c r="F58" s="7"/>
      <c r="G58" s="7"/>
      <c r="H58" s="9"/>
      <c r="I58" s="10"/>
    </row>
    <row r="59" spans="1:10">
      <c r="A59" s="8"/>
      <c r="B59" s="7"/>
      <c r="C59" s="7"/>
      <c r="D59" s="7"/>
      <c r="E59" s="7"/>
      <c r="F59" s="7"/>
      <c r="G59" s="7"/>
      <c r="H59" s="106"/>
      <c r="I59" s="107"/>
      <c r="J59" s="103"/>
    </row>
    <row r="60" spans="1:10">
      <c r="A60" s="8"/>
      <c r="B60" s="7"/>
      <c r="C60" s="7"/>
      <c r="D60" s="7"/>
      <c r="E60" s="7"/>
      <c r="F60" s="7"/>
      <c r="G60" s="7"/>
      <c r="H60" s="106"/>
      <c r="I60" s="107"/>
      <c r="J60" s="103"/>
    </row>
    <row r="61" spans="1:10">
      <c r="A61" s="8"/>
      <c r="B61" s="7"/>
      <c r="C61" s="7"/>
      <c r="D61" s="7"/>
      <c r="E61" s="7"/>
      <c r="F61" s="7"/>
      <c r="G61" s="7"/>
      <c r="H61" s="106"/>
      <c r="I61" s="107"/>
      <c r="J61" s="103"/>
    </row>
    <row r="62" spans="1:10">
      <c r="A62" s="8"/>
      <c r="B62" s="7"/>
      <c r="C62" s="7"/>
      <c r="D62" s="7"/>
      <c r="E62" s="7"/>
      <c r="F62" s="7"/>
      <c r="G62" s="7"/>
      <c r="H62" s="106"/>
      <c r="I62" s="107"/>
      <c r="J62" s="103"/>
    </row>
    <row r="63" spans="1:10">
      <c r="A63" s="8"/>
      <c r="B63" s="7"/>
      <c r="C63" s="7"/>
      <c r="D63" s="7"/>
      <c r="E63" s="7"/>
      <c r="F63" s="7"/>
      <c r="G63" s="7"/>
      <c r="H63" s="106"/>
      <c r="I63" s="107"/>
      <c r="J63" s="103"/>
    </row>
    <row r="64" spans="1:10">
      <c r="A64" s="104"/>
      <c r="B64" s="105"/>
      <c r="C64" s="105"/>
      <c r="D64" s="105"/>
      <c r="E64" s="105"/>
      <c r="F64" s="105"/>
      <c r="G64" s="105"/>
      <c r="H64" s="106"/>
      <c r="I64" s="107"/>
      <c r="J64" s="103"/>
    </row>
    <row r="65" spans="1:9">
      <c r="A65" s="104"/>
      <c r="B65" s="105"/>
      <c r="C65" s="105"/>
      <c r="D65" s="105"/>
      <c r="E65" s="105"/>
      <c r="F65" s="105"/>
      <c r="G65" s="105"/>
      <c r="H65" s="9"/>
      <c r="I65" s="10"/>
    </row>
    <row r="66" spans="1:9">
      <c r="A66" s="8"/>
      <c r="B66" s="7"/>
      <c r="C66" s="7"/>
      <c r="D66" s="7"/>
      <c r="E66" s="7"/>
      <c r="F66" s="7"/>
      <c r="G66" s="7"/>
      <c r="H66" s="11"/>
      <c r="I66" s="10"/>
    </row>
    <row r="67" spans="1:9">
      <c r="A67" s="8"/>
      <c r="B67" s="7"/>
      <c r="C67" s="7"/>
      <c r="D67" s="7"/>
      <c r="E67" s="7"/>
      <c r="F67" s="7"/>
      <c r="G67" s="7"/>
      <c r="H67" s="9"/>
      <c r="I67" s="10"/>
    </row>
    <row r="68" spans="1:9">
      <c r="A68" s="8"/>
      <c r="B68" s="5"/>
      <c r="C68" s="5"/>
      <c r="D68" s="5"/>
      <c r="E68" s="5"/>
      <c r="F68" s="5"/>
      <c r="G68" s="5"/>
      <c r="H68" s="9"/>
      <c r="I68" s="10"/>
    </row>
    <row r="69" spans="1:9">
      <c r="A69" s="12"/>
      <c r="B69" s="7"/>
      <c r="C69" s="7"/>
      <c r="D69" s="7"/>
      <c r="E69" s="7"/>
      <c r="F69" s="7"/>
      <c r="G69" s="4"/>
      <c r="H69" s="11"/>
      <c r="I69" s="10"/>
    </row>
    <row r="70" spans="1:9">
      <c r="A70" s="8"/>
      <c r="B70" s="7"/>
      <c r="C70" s="7"/>
      <c r="D70" s="7"/>
      <c r="E70" s="7"/>
      <c r="F70" s="7"/>
      <c r="G70" s="7"/>
      <c r="H70" s="11"/>
      <c r="I70" s="10"/>
    </row>
    <row r="71" spans="1:9">
      <c r="A71" s="8"/>
      <c r="B71" s="7"/>
      <c r="C71" s="4"/>
      <c r="D71" s="7"/>
      <c r="E71" s="7"/>
      <c r="F71" s="7"/>
      <c r="G71" s="7"/>
      <c r="H71" s="9"/>
      <c r="I71" s="10"/>
    </row>
    <row r="72" spans="1:9">
      <c r="A72" s="8"/>
      <c r="B72" s="5"/>
      <c r="C72" s="5"/>
      <c r="D72" s="5"/>
      <c r="E72" s="5"/>
      <c r="F72" s="5"/>
      <c r="G72" s="5"/>
      <c r="H72" s="9"/>
      <c r="I72" s="10"/>
    </row>
    <row r="73" spans="1:9">
      <c r="A73" s="8"/>
      <c r="B73" s="5"/>
      <c r="C73" s="13"/>
      <c r="D73" s="13"/>
      <c r="E73" s="13"/>
      <c r="F73" s="13"/>
      <c r="G73" s="13"/>
      <c r="H73" s="9"/>
      <c r="I73" s="10"/>
    </row>
    <row r="74" spans="1:9">
      <c r="A74" s="8"/>
      <c r="H74" s="9"/>
      <c r="I74" s="10"/>
    </row>
    <row r="75" spans="1:9">
      <c r="A75" s="8"/>
      <c r="H75" s="11"/>
      <c r="I75" s="10"/>
    </row>
    <row r="76" spans="1:9">
      <c r="A76" s="8"/>
    </row>
    <row r="86" ht="13.5" customHeight="1"/>
  </sheetData>
  <mergeCells count="3">
    <mergeCell ref="E12:F12"/>
    <mergeCell ref="B10:G10"/>
    <mergeCell ref="B12:C12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86" orientation="portrait"/>
  <headerFooter alignWithMargins="0">
    <oddFooter>&amp;CANFIA - Studi e statistiche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7:N67"/>
  <sheetViews>
    <sheetView showGridLines="0" tabSelected="1" topLeftCell="A31" zoomScaleNormal="100" zoomScaleSheetLayoutView="100" workbookViewId="0">
      <selection activeCell="B54" sqref="B54"/>
    </sheetView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9.140625" style="1" customWidth="1"/>
    <col min="13" max="15" width="9.140625" style="2" customWidth="1"/>
    <col min="16" max="16384" width="9.140625" style="2"/>
  </cols>
  <sheetData>
    <row r="7" spans="1:11">
      <c r="A7" s="89" t="s">
        <v>47</v>
      </c>
      <c r="B7" s="8"/>
      <c r="C7" s="8"/>
      <c r="D7" s="8"/>
    </row>
    <row r="8" spans="1:11">
      <c r="A8" s="90" t="s">
        <v>48</v>
      </c>
      <c r="B8" s="91"/>
      <c r="C8" s="91"/>
      <c r="D8" s="91"/>
    </row>
    <row r="9" spans="1:11" s="14" customFormat="1" ht="15" customHeight="1">
      <c r="A9" s="92"/>
      <c r="B9" s="92"/>
      <c r="C9" s="92"/>
      <c r="D9" s="92"/>
    </row>
    <row r="10" spans="1:11" s="14" customFormat="1" ht="15" customHeight="1">
      <c r="A10" s="92"/>
      <c r="B10" s="92"/>
      <c r="C10" s="92"/>
      <c r="D10" s="92"/>
    </row>
    <row r="11" spans="1:11" s="14" customFormat="1" ht="13.9" customHeight="1" thickBot="1">
      <c r="A11" s="23"/>
      <c r="J11" s="25"/>
      <c r="K11" s="24" t="s">
        <v>2</v>
      </c>
    </row>
    <row r="12" spans="1:11" s="14" customFormat="1" ht="15" customHeight="1">
      <c r="A12" s="23"/>
      <c r="B12" s="137" t="s">
        <v>3</v>
      </c>
      <c r="C12" s="138"/>
      <c r="D12" s="138"/>
      <c r="E12" s="138"/>
      <c r="F12" s="139"/>
      <c r="G12" s="140" t="s">
        <v>5</v>
      </c>
      <c r="H12" s="138"/>
      <c r="I12" s="138"/>
      <c r="J12" s="138"/>
      <c r="K12" s="139"/>
    </row>
    <row r="13" spans="1:11" s="14" customFormat="1">
      <c r="A13" s="23"/>
      <c r="B13" s="135" t="s">
        <v>49</v>
      </c>
      <c r="C13" s="136"/>
      <c r="D13" s="141" t="s">
        <v>50</v>
      </c>
      <c r="E13" s="136"/>
      <c r="F13" s="26" t="s">
        <v>51</v>
      </c>
      <c r="G13" s="135" t="s">
        <v>49</v>
      </c>
      <c r="H13" s="136"/>
      <c r="I13" s="141" t="s">
        <v>50</v>
      </c>
      <c r="J13" s="136"/>
      <c r="K13" s="26" t="s">
        <v>51</v>
      </c>
    </row>
    <row r="14" spans="1:11" s="14" customFormat="1" ht="14.45" customHeight="1">
      <c r="A14" s="23"/>
      <c r="B14" s="144" t="s">
        <v>52</v>
      </c>
      <c r="C14" s="143"/>
      <c r="D14" s="142" t="s">
        <v>53</v>
      </c>
      <c r="E14" s="143"/>
      <c r="F14" s="27" t="s">
        <v>54</v>
      </c>
      <c r="G14" s="144" t="s">
        <v>52</v>
      </c>
      <c r="H14" s="143"/>
      <c r="I14" s="142" t="s">
        <v>53</v>
      </c>
      <c r="J14" s="143"/>
      <c r="K14" s="27" t="s">
        <v>54</v>
      </c>
    </row>
    <row r="15" spans="1:11" s="14" customFormat="1" ht="13.9" customHeight="1" thickBot="1">
      <c r="A15" s="23"/>
      <c r="B15" s="28">
        <v>2026</v>
      </c>
      <c r="C15" s="29">
        <v>2025</v>
      </c>
      <c r="D15" s="133">
        <v>2026</v>
      </c>
      <c r="E15" s="29">
        <v>2025</v>
      </c>
      <c r="F15" s="30" t="s">
        <v>6</v>
      </c>
      <c r="G15" s="28">
        <v>2026</v>
      </c>
      <c r="H15" s="29">
        <v>2025</v>
      </c>
      <c r="I15" s="28">
        <v>2026</v>
      </c>
      <c r="J15" s="29">
        <v>2025</v>
      </c>
      <c r="K15" s="30" t="s">
        <v>6</v>
      </c>
    </row>
    <row r="16" spans="1:11" s="14" customFormat="1">
      <c r="A16" s="39" t="s">
        <v>55</v>
      </c>
      <c r="B16" s="40">
        <v>27.371702037477679</v>
      </c>
      <c r="C16" s="41">
        <v>27.873912272890362</v>
      </c>
      <c r="D16" s="42">
        <v>266138.87999999989</v>
      </c>
      <c r="E16" s="42">
        <v>257924</v>
      </c>
      <c r="F16" s="108">
        <v>3.185000232626622</v>
      </c>
      <c r="G16" s="40">
        <v>26.71841246440718</v>
      </c>
      <c r="H16" s="41">
        <v>27.07648242072996</v>
      </c>
      <c r="I16" s="42">
        <v>1013771.49</v>
      </c>
      <c r="J16" s="42">
        <v>985591</v>
      </c>
      <c r="K16" s="108">
        <v>2.8592479030348161</v>
      </c>
    </row>
    <row r="17" spans="1:12" s="14" customFormat="1">
      <c r="A17" s="43" t="s">
        <v>56</v>
      </c>
      <c r="B17" s="44">
        <v>10.753422690753091</v>
      </c>
      <c r="C17" s="45">
        <v>11.60869057757067</v>
      </c>
      <c r="D17" s="37">
        <v>104557.03</v>
      </c>
      <c r="E17" s="37">
        <v>107418</v>
      </c>
      <c r="F17" s="109">
        <v>-2.663399057886044</v>
      </c>
      <c r="G17" s="44">
        <v>10.474106472273091</v>
      </c>
      <c r="H17" s="45">
        <v>11.27478210320476</v>
      </c>
      <c r="I17" s="37">
        <v>397416.97</v>
      </c>
      <c r="J17" s="37">
        <v>410405</v>
      </c>
      <c r="K17" s="109">
        <v>-3.164686102752166</v>
      </c>
    </row>
    <row r="18" spans="1:12" s="14" customFormat="1">
      <c r="A18" s="43" t="s">
        <v>57</v>
      </c>
      <c r="B18" s="44">
        <v>7.0009979081242442</v>
      </c>
      <c r="C18" s="45">
        <v>6.6484820452079489</v>
      </c>
      <c r="D18" s="37">
        <v>68071.679999999993</v>
      </c>
      <c r="E18" s="37">
        <v>61520</v>
      </c>
      <c r="F18" s="109">
        <v>10.64967490247073</v>
      </c>
      <c r="G18" s="44">
        <v>6.8603305995510224</v>
      </c>
      <c r="H18" s="45">
        <v>6.1922634618543926</v>
      </c>
      <c r="I18" s="37">
        <v>260300.18</v>
      </c>
      <c r="J18" s="37">
        <v>225400</v>
      </c>
      <c r="K18" s="109">
        <v>15.48366459627329</v>
      </c>
      <c r="L18" s="15"/>
    </row>
    <row r="19" spans="1:12" s="14" customFormat="1">
      <c r="A19" s="43" t="s">
        <v>58</v>
      </c>
      <c r="B19" s="44">
        <v>5.0575999135094163</v>
      </c>
      <c r="C19" s="45">
        <v>4.6791178009000092</v>
      </c>
      <c r="D19" s="37">
        <v>49175.749999999978</v>
      </c>
      <c r="E19" s="37">
        <v>43297</v>
      </c>
      <c r="F19" s="109">
        <v>13.577730558699169</v>
      </c>
      <c r="G19" s="44">
        <v>4.9141360113655903</v>
      </c>
      <c r="H19" s="45">
        <v>4.7163399382312106</v>
      </c>
      <c r="I19" s="37">
        <v>186456.1</v>
      </c>
      <c r="J19" s="37">
        <v>171676</v>
      </c>
      <c r="K19" s="109">
        <v>8.6092989119038048</v>
      </c>
      <c r="L19" s="15"/>
    </row>
    <row r="20" spans="1:12" s="14" customFormat="1">
      <c r="A20" s="43" t="s">
        <v>59</v>
      </c>
      <c r="B20" s="44">
        <v>2.2944564120009141</v>
      </c>
      <c r="C20" s="45">
        <v>2.5184692064617371</v>
      </c>
      <c r="D20" s="37">
        <v>22309.32</v>
      </c>
      <c r="E20" s="37">
        <v>23304</v>
      </c>
      <c r="F20" s="109">
        <v>-4.2682801235839509</v>
      </c>
      <c r="G20" s="44">
        <v>2.0914722009172748</v>
      </c>
      <c r="H20" s="45">
        <v>2.3602303939587248</v>
      </c>
      <c r="I20" s="37">
        <v>79356.319999999992</v>
      </c>
      <c r="J20" s="37">
        <v>85913</v>
      </c>
      <c r="K20" s="109">
        <v>-7.631767020125019</v>
      </c>
    </row>
    <row r="21" spans="1:12" s="14" customFormat="1">
      <c r="A21" s="43" t="s">
        <v>60</v>
      </c>
      <c r="B21" s="44">
        <v>1.6820019739303129</v>
      </c>
      <c r="C21" s="45">
        <v>1.6629850733364751</v>
      </c>
      <c r="D21" s="37">
        <v>16354.34</v>
      </c>
      <c r="E21" s="37">
        <v>15388</v>
      </c>
      <c r="F21" s="109">
        <v>6.2798284377436859</v>
      </c>
      <c r="G21" s="44">
        <v>1.7495322650652489</v>
      </c>
      <c r="H21" s="45">
        <v>1.7898773250520741</v>
      </c>
      <c r="I21" s="37">
        <v>66382.16</v>
      </c>
      <c r="J21" s="37">
        <v>65152</v>
      </c>
      <c r="K21" s="109">
        <v>1.8881385068762331</v>
      </c>
    </row>
    <row r="22" spans="1:12" s="14" customFormat="1">
      <c r="A22" s="43" t="s">
        <v>61</v>
      </c>
      <c r="B22" s="44">
        <v>0.50748525712826342</v>
      </c>
      <c r="C22" s="45">
        <v>0.69478366496492039</v>
      </c>
      <c r="D22" s="37">
        <v>4934.3500000000004</v>
      </c>
      <c r="E22" s="37">
        <v>6429</v>
      </c>
      <c r="F22" s="110">
        <v>-23.24856120703064</v>
      </c>
      <c r="G22" s="44">
        <v>0.55452807189861852</v>
      </c>
      <c r="H22" s="45">
        <v>0.67917097295458884</v>
      </c>
      <c r="I22" s="37">
        <v>21040.35</v>
      </c>
      <c r="J22" s="37">
        <v>24722</v>
      </c>
      <c r="K22" s="110">
        <v>-14.89220127821374</v>
      </c>
    </row>
    <row r="23" spans="1:12" s="14" customFormat="1" ht="14.45" customHeight="1">
      <c r="A23" s="46" t="s">
        <v>62</v>
      </c>
      <c r="B23" s="47">
        <v>7.5737882031437664E-2</v>
      </c>
      <c r="C23" s="48">
        <v>6.1383904448603942E-2</v>
      </c>
      <c r="D23" s="49">
        <v>736.41</v>
      </c>
      <c r="E23" s="49">
        <v>568</v>
      </c>
      <c r="F23" s="111">
        <v>29.64964788732394</v>
      </c>
      <c r="G23" s="47">
        <v>7.4306843336336331E-2</v>
      </c>
      <c r="H23" s="48">
        <v>6.3818225474213647E-2</v>
      </c>
      <c r="I23" s="49">
        <v>2819.41</v>
      </c>
      <c r="J23" s="49">
        <v>2323</v>
      </c>
      <c r="K23" s="111">
        <v>21.369349978476102</v>
      </c>
      <c r="L23" s="15"/>
    </row>
    <row r="24" spans="1:12" s="14" customFormat="1">
      <c r="A24" s="50" t="s">
        <v>63</v>
      </c>
      <c r="B24" s="51">
        <v>16.367861261603199</v>
      </c>
      <c r="C24" s="52">
        <v>16.295265226018131</v>
      </c>
      <c r="D24" s="53">
        <v>159147</v>
      </c>
      <c r="E24" s="53">
        <v>150784</v>
      </c>
      <c r="F24" s="112">
        <v>5.5463444397283537</v>
      </c>
      <c r="G24" s="51">
        <v>17.08766696028141</v>
      </c>
      <c r="H24" s="52">
        <v>16.527162168621871</v>
      </c>
      <c r="I24" s="53">
        <v>648354</v>
      </c>
      <c r="J24" s="53">
        <v>601593</v>
      </c>
      <c r="K24" s="112">
        <v>7.7728630486059496</v>
      </c>
    </row>
    <row r="25" spans="1:12" s="14" customFormat="1">
      <c r="A25" s="54" t="s">
        <v>64</v>
      </c>
      <c r="B25" s="44">
        <v>5.25766389284383</v>
      </c>
      <c r="C25" s="45">
        <v>5.3739014658649298</v>
      </c>
      <c r="D25" s="37">
        <v>51121</v>
      </c>
      <c r="E25" s="37">
        <v>49726</v>
      </c>
      <c r="F25" s="109">
        <v>2.805373446486747</v>
      </c>
      <c r="G25" s="55">
        <v>5.2240208572249403</v>
      </c>
      <c r="H25" s="45">
        <v>5.7237228525290753</v>
      </c>
      <c r="I25" s="37">
        <v>198214</v>
      </c>
      <c r="J25" s="37">
        <v>208345</v>
      </c>
      <c r="K25" s="109">
        <v>-4.8626076939691378</v>
      </c>
    </row>
    <row r="26" spans="1:12" s="14" customFormat="1" ht="14.45" customHeight="1">
      <c r="A26" s="43" t="s">
        <v>65</v>
      </c>
      <c r="B26" s="44">
        <v>3.1515540515329019</v>
      </c>
      <c r="C26" s="45">
        <v>3.1997440896377922</v>
      </c>
      <c r="D26" s="37">
        <v>30643</v>
      </c>
      <c r="E26" s="37">
        <v>29608</v>
      </c>
      <c r="F26" s="109">
        <v>3.4956768440961912</v>
      </c>
      <c r="G26" s="55">
        <v>3.3925536884607852</v>
      </c>
      <c r="H26" s="45">
        <v>3.219015468570829</v>
      </c>
      <c r="I26" s="37">
        <v>128723</v>
      </c>
      <c r="J26" s="37">
        <v>117173</v>
      </c>
      <c r="K26" s="109">
        <v>9.8572196666467526</v>
      </c>
    </row>
    <row r="27" spans="1:12" s="14" customFormat="1">
      <c r="A27" s="54" t="s">
        <v>66</v>
      </c>
      <c r="B27" s="44">
        <v>2.982061473230313</v>
      </c>
      <c r="C27" s="45">
        <v>2.5825548672681138</v>
      </c>
      <c r="D27" s="37">
        <v>28995</v>
      </c>
      <c r="E27" s="37">
        <v>23897</v>
      </c>
      <c r="F27" s="109">
        <v>21.333221743315061</v>
      </c>
      <c r="G27" s="44">
        <v>3.3917630247048609</v>
      </c>
      <c r="H27" s="45">
        <v>2.6664919426399698</v>
      </c>
      <c r="I27" s="37">
        <v>128693</v>
      </c>
      <c r="J27" s="37">
        <v>97061</v>
      </c>
      <c r="K27" s="109">
        <v>32.589814652641117</v>
      </c>
    </row>
    <row r="28" spans="1:12" s="14" customFormat="1">
      <c r="A28" s="43" t="s">
        <v>67</v>
      </c>
      <c r="B28" s="44">
        <v>3.154433779805033</v>
      </c>
      <c r="C28" s="45">
        <v>2.8518659410109319</v>
      </c>
      <c r="D28" s="37">
        <v>30671</v>
      </c>
      <c r="E28" s="37">
        <v>26389</v>
      </c>
      <c r="F28" s="109">
        <v>16.226457993861079</v>
      </c>
      <c r="G28" s="55">
        <v>3.0778431581444452</v>
      </c>
      <c r="H28" s="45">
        <v>2.6295966017825152</v>
      </c>
      <c r="I28" s="37">
        <v>116782</v>
      </c>
      <c r="J28" s="37">
        <v>95718</v>
      </c>
      <c r="K28" s="109">
        <v>22.006310202887651</v>
      </c>
    </row>
    <row r="29" spans="1:12" s="14" customFormat="1">
      <c r="A29" s="43" t="s">
        <v>68</v>
      </c>
      <c r="B29" s="44">
        <v>1.0874059650444601</v>
      </c>
      <c r="C29" s="45">
        <v>1.1949328019158689</v>
      </c>
      <c r="D29" s="37">
        <v>10573</v>
      </c>
      <c r="E29" s="37">
        <v>11057</v>
      </c>
      <c r="F29" s="109">
        <v>-4.3773175364022787</v>
      </c>
      <c r="G29" s="44">
        <v>1.158243336053278</v>
      </c>
      <c r="H29" s="45">
        <v>1.2247165267500839</v>
      </c>
      <c r="I29" s="37">
        <v>43947</v>
      </c>
      <c r="J29" s="37">
        <v>44580</v>
      </c>
      <c r="K29" s="109">
        <v>-1.4199192462987891</v>
      </c>
    </row>
    <row r="30" spans="1:12" s="14" customFormat="1">
      <c r="A30" s="43" t="s">
        <v>69</v>
      </c>
      <c r="B30" s="44">
        <v>0.38218108068714762</v>
      </c>
      <c r="C30" s="45">
        <v>0.61513588753777049</v>
      </c>
      <c r="D30" s="37">
        <v>3716</v>
      </c>
      <c r="E30" s="37">
        <v>5692</v>
      </c>
      <c r="F30" s="109">
        <v>-34.715390021082221</v>
      </c>
      <c r="G30" s="44">
        <v>0.45146900463268608</v>
      </c>
      <c r="H30" s="45">
        <v>0.59870451474797159</v>
      </c>
      <c r="I30" s="37">
        <v>17130</v>
      </c>
      <c r="J30" s="37">
        <v>21793</v>
      </c>
      <c r="K30" s="109">
        <v>-21.396778782177769</v>
      </c>
    </row>
    <row r="31" spans="1:12" s="14" customFormat="1">
      <c r="A31" s="43" t="s">
        <v>70</v>
      </c>
      <c r="B31" s="44">
        <v>0.20641480864884429</v>
      </c>
      <c r="C31" s="45">
        <v>0.28757494672136458</v>
      </c>
      <c r="D31" s="37">
        <v>2007</v>
      </c>
      <c r="E31" s="37">
        <v>2661</v>
      </c>
      <c r="F31" s="109">
        <v>-24.5772266065389</v>
      </c>
      <c r="G31" s="44">
        <v>0.22829098179383109</v>
      </c>
      <c r="H31" s="45">
        <v>0.29049243054857299</v>
      </c>
      <c r="I31" s="37">
        <v>8662</v>
      </c>
      <c r="J31" s="37">
        <v>10574</v>
      </c>
      <c r="K31" s="109">
        <v>-18.082088140722529</v>
      </c>
    </row>
    <row r="32" spans="1:12" s="14" customFormat="1">
      <c r="A32" s="43" t="s">
        <v>71</v>
      </c>
      <c r="B32" s="44">
        <v>0.12249129900387321</v>
      </c>
      <c r="C32" s="66">
        <v>0.1444899300137033</v>
      </c>
      <c r="D32" s="37">
        <v>1191</v>
      </c>
      <c r="E32" s="37">
        <v>1337</v>
      </c>
      <c r="F32" s="113">
        <v>-10.91997008227375</v>
      </c>
      <c r="G32" s="44">
        <v>0.13873513370615639</v>
      </c>
      <c r="H32" s="66">
        <v>0.13340564050916121</v>
      </c>
      <c r="I32" s="37">
        <v>5264</v>
      </c>
      <c r="J32" s="38">
        <v>4856</v>
      </c>
      <c r="K32" s="113">
        <v>8.4019769357495893</v>
      </c>
    </row>
    <row r="33" spans="1:12" s="14" customFormat="1" ht="14.45" customHeight="1">
      <c r="A33" s="43" t="s">
        <v>72</v>
      </c>
      <c r="B33" s="55">
        <v>2.365491080679331E-2</v>
      </c>
      <c r="C33" s="45">
        <v>4.5065296047654663E-2</v>
      </c>
      <c r="D33" s="37">
        <v>230</v>
      </c>
      <c r="E33" s="37">
        <v>417</v>
      </c>
      <c r="F33" s="113">
        <v>-44.84412470023981</v>
      </c>
      <c r="G33" s="55">
        <v>2.4747775560425699E-2</v>
      </c>
      <c r="H33" s="45">
        <v>4.1016190543693917E-2</v>
      </c>
      <c r="I33" s="37">
        <v>939</v>
      </c>
      <c r="J33" s="37">
        <v>1493</v>
      </c>
      <c r="K33" s="113">
        <v>-37.106496985934363</v>
      </c>
    </row>
    <row r="34" spans="1:12" s="14" customFormat="1">
      <c r="A34" s="56" t="s">
        <v>73</v>
      </c>
      <c r="B34" s="57">
        <v>10.08470556156573</v>
      </c>
      <c r="C34" s="58">
        <v>11.07222983517125</v>
      </c>
      <c r="D34" s="59">
        <v>98055</v>
      </c>
      <c r="E34" s="59">
        <v>102454</v>
      </c>
      <c r="F34" s="114">
        <v>-4.293634216331232</v>
      </c>
      <c r="G34" s="60">
        <v>10.127243073212931</v>
      </c>
      <c r="H34" s="58">
        <v>11.40261086047188</v>
      </c>
      <c r="I34" s="59">
        <v>384256</v>
      </c>
      <c r="J34" s="59">
        <v>415058</v>
      </c>
      <c r="K34" s="114">
        <v>-7.4211315045126218</v>
      </c>
      <c r="L34" s="15"/>
    </row>
    <row r="35" spans="1:12" s="14" customFormat="1">
      <c r="A35" s="43" t="s">
        <v>74</v>
      </c>
      <c r="B35" s="44">
        <v>5.6625742573931577</v>
      </c>
      <c r="C35" s="45">
        <v>6.2174978710159898</v>
      </c>
      <c r="D35" s="37">
        <v>55058</v>
      </c>
      <c r="E35" s="37">
        <v>57532</v>
      </c>
      <c r="F35" s="109">
        <v>-4.3002155322255442</v>
      </c>
      <c r="G35" s="44">
        <v>5.8914201336005103</v>
      </c>
      <c r="H35" s="45">
        <v>6.2155599987472616</v>
      </c>
      <c r="I35" s="37">
        <v>223537</v>
      </c>
      <c r="J35" s="37">
        <v>226248</v>
      </c>
      <c r="K35" s="109">
        <v>-1.198242636398996</v>
      </c>
    </row>
    <row r="36" spans="1:12" s="14" customFormat="1">
      <c r="A36" s="43" t="s">
        <v>75</v>
      </c>
      <c r="B36" s="44">
        <v>4.3421159971826384</v>
      </c>
      <c r="C36" s="45">
        <v>4.759846280870268</v>
      </c>
      <c r="D36" s="37">
        <v>42219</v>
      </c>
      <c r="E36" s="37">
        <v>44044</v>
      </c>
      <c r="F36" s="109">
        <v>-4.1435836890382349</v>
      </c>
      <c r="G36" s="55">
        <v>4.154358217293697</v>
      </c>
      <c r="H36" s="45">
        <v>5.1104030575605783</v>
      </c>
      <c r="I36" s="37">
        <v>157628</v>
      </c>
      <c r="J36" s="37">
        <v>186020</v>
      </c>
      <c r="K36" s="109">
        <v>-15.262874959681749</v>
      </c>
    </row>
    <row r="37" spans="1:12" s="14" customFormat="1">
      <c r="A37" s="43" t="s">
        <v>76</v>
      </c>
      <c r="B37" s="44">
        <v>8.0015306989935642E-2</v>
      </c>
      <c r="C37" s="45">
        <v>9.4885683284989905E-2</v>
      </c>
      <c r="D37" s="37">
        <v>778</v>
      </c>
      <c r="E37" s="37">
        <v>878</v>
      </c>
      <c r="F37" s="109">
        <v>-11.38952164009112</v>
      </c>
      <c r="G37" s="55">
        <v>8.1464722318717597E-2</v>
      </c>
      <c r="H37" s="45">
        <v>7.6647804164036187E-2</v>
      </c>
      <c r="I37" s="37">
        <v>3091</v>
      </c>
      <c r="J37" s="37">
        <v>2790</v>
      </c>
      <c r="K37" s="109">
        <v>10.788530465949821</v>
      </c>
    </row>
    <row r="38" spans="1:12" s="14" customFormat="1">
      <c r="A38" s="56" t="s">
        <v>77</v>
      </c>
      <c r="B38" s="57">
        <v>6.8272186485937123</v>
      </c>
      <c r="C38" s="58">
        <v>7.3057653319269793</v>
      </c>
      <c r="D38" s="59">
        <v>66382</v>
      </c>
      <c r="E38" s="59">
        <v>67602</v>
      </c>
      <c r="F38" s="114">
        <v>-1.8046803349013341</v>
      </c>
      <c r="G38" s="60">
        <v>7.0757553735992849</v>
      </c>
      <c r="H38" s="58">
        <v>7.565385521971546</v>
      </c>
      <c r="I38" s="59">
        <v>268474</v>
      </c>
      <c r="J38" s="59">
        <v>275382</v>
      </c>
      <c r="K38" s="114">
        <v>-2.5085154440014241</v>
      </c>
    </row>
    <row r="39" spans="1:12" s="14" customFormat="1">
      <c r="A39" s="43" t="s">
        <v>78</v>
      </c>
      <c r="B39" s="44">
        <v>6.3843575793152247</v>
      </c>
      <c r="C39" s="45">
        <v>6.8060484759932729</v>
      </c>
      <c r="D39" s="37">
        <v>62076</v>
      </c>
      <c r="E39" s="37">
        <v>62978</v>
      </c>
      <c r="F39" s="109">
        <v>-1.432246181206136</v>
      </c>
      <c r="G39" s="55">
        <v>6.5994068161135191</v>
      </c>
      <c r="H39" s="45">
        <v>7.0014609785754276</v>
      </c>
      <c r="I39" s="37">
        <v>250400</v>
      </c>
      <c r="J39" s="37">
        <v>254855</v>
      </c>
      <c r="K39" s="109">
        <v>-1.7480528143454119</v>
      </c>
    </row>
    <row r="40" spans="1:12" s="14" customFormat="1">
      <c r="A40" s="43" t="s">
        <v>79</v>
      </c>
      <c r="B40" s="44">
        <v>0.44286106927848701</v>
      </c>
      <c r="C40" s="45">
        <v>0.49971685593370541</v>
      </c>
      <c r="D40" s="37">
        <v>4306</v>
      </c>
      <c r="E40" s="37">
        <v>4624</v>
      </c>
      <c r="F40" s="109">
        <v>-6.8771626297577857</v>
      </c>
      <c r="G40" s="44">
        <v>0.47634855748576582</v>
      </c>
      <c r="H40" s="45">
        <v>0.56392454339611853</v>
      </c>
      <c r="I40" s="37">
        <v>18074</v>
      </c>
      <c r="J40" s="37">
        <v>20527</v>
      </c>
      <c r="K40" s="109">
        <v>-11.950114483363381</v>
      </c>
    </row>
    <row r="41" spans="1:12" s="14" customFormat="1">
      <c r="A41" s="56" t="s">
        <v>80</v>
      </c>
      <c r="B41" s="57">
        <v>7.2963058146362521</v>
      </c>
      <c r="C41" s="58">
        <v>7.8624352118825396</v>
      </c>
      <c r="D41" s="59">
        <v>70943</v>
      </c>
      <c r="E41" s="59">
        <v>72753</v>
      </c>
      <c r="F41" s="114">
        <v>-2.4878699160172091</v>
      </c>
      <c r="G41" s="57">
        <v>6.9915760390518944</v>
      </c>
      <c r="H41" s="58">
        <v>7.5185177248733943</v>
      </c>
      <c r="I41" s="59">
        <v>265280</v>
      </c>
      <c r="J41" s="59">
        <v>273676</v>
      </c>
      <c r="K41" s="114">
        <v>-3.0678612666072289</v>
      </c>
    </row>
    <row r="42" spans="1:12" s="14" customFormat="1">
      <c r="A42" s="43" t="s">
        <v>81</v>
      </c>
      <c r="B42" s="44">
        <v>3.8662409002129312</v>
      </c>
      <c r="C42" s="45">
        <v>3.8296856020161578</v>
      </c>
      <c r="D42" s="37">
        <v>37592</v>
      </c>
      <c r="E42" s="37">
        <v>35437</v>
      </c>
      <c r="F42" s="109">
        <v>6.081214549764371</v>
      </c>
      <c r="G42" s="44">
        <v>3.6614320763920558</v>
      </c>
      <c r="H42" s="45">
        <v>3.736209576525003</v>
      </c>
      <c r="I42" s="37">
        <v>138925</v>
      </c>
      <c r="J42" s="37">
        <v>135999</v>
      </c>
      <c r="K42" s="109">
        <v>2.151486407988294</v>
      </c>
    </row>
    <row r="43" spans="1:12" s="14" customFormat="1">
      <c r="A43" s="43" t="s">
        <v>82</v>
      </c>
      <c r="B43" s="44">
        <v>3.43006491442332</v>
      </c>
      <c r="C43" s="45">
        <v>4.0327496098663822</v>
      </c>
      <c r="D43" s="37">
        <v>33351</v>
      </c>
      <c r="E43" s="37">
        <v>37316</v>
      </c>
      <c r="F43" s="109">
        <v>-10.625468967735021</v>
      </c>
      <c r="G43" s="55">
        <v>3.330143962659839</v>
      </c>
      <c r="H43" s="45">
        <v>3.7823081483483909</v>
      </c>
      <c r="I43" s="37">
        <v>126355</v>
      </c>
      <c r="J43" s="37">
        <v>137677</v>
      </c>
      <c r="K43" s="109">
        <v>-8.223595807578608</v>
      </c>
    </row>
    <row r="44" spans="1:12" s="14" customFormat="1">
      <c r="A44" s="56" t="s">
        <v>83</v>
      </c>
      <c r="B44" s="57">
        <v>6.8359856325864392</v>
      </c>
      <c r="C44" s="58">
        <v>7.2099070163531911</v>
      </c>
      <c r="D44" s="59">
        <v>66467.242609232257</v>
      </c>
      <c r="E44" s="59">
        <v>66715</v>
      </c>
      <c r="F44" s="114">
        <v>-0.3713668451888531</v>
      </c>
      <c r="G44" s="57">
        <v>6.7517288578683052</v>
      </c>
      <c r="H44" s="58">
        <v>6.7756658881007983</v>
      </c>
      <c r="I44" s="59">
        <v>256179.52539041391</v>
      </c>
      <c r="J44" s="59">
        <v>246636</v>
      </c>
      <c r="K44" s="114">
        <v>3.869477850116712</v>
      </c>
    </row>
    <row r="45" spans="1:12" s="14" customFormat="1">
      <c r="A45" s="43" t="s">
        <v>84</v>
      </c>
      <c r="B45" s="44">
        <v>5.7536866937210513</v>
      </c>
      <c r="C45" s="45">
        <v>6.1563301070760081</v>
      </c>
      <c r="D45" s="37">
        <v>55943.89893771222</v>
      </c>
      <c r="E45" s="37">
        <v>56966</v>
      </c>
      <c r="F45" s="109">
        <v>-1.7942300008562651</v>
      </c>
      <c r="G45" s="44">
        <v>5.6935067035187092</v>
      </c>
      <c r="H45" s="45">
        <v>5.7871839376971481</v>
      </c>
      <c r="I45" s="37">
        <v>216027.60949364709</v>
      </c>
      <c r="J45" s="37">
        <v>210655</v>
      </c>
      <c r="K45" s="109">
        <v>2.5504305588033271</v>
      </c>
    </row>
    <row r="46" spans="1:12" s="14" customFormat="1">
      <c r="A46" s="43" t="s">
        <v>85</v>
      </c>
      <c r="B46" s="44">
        <v>1.082298938865389</v>
      </c>
      <c r="C46" s="45">
        <v>1.0535769092771829</v>
      </c>
      <c r="D46" s="37">
        <v>10523.343671520041</v>
      </c>
      <c r="E46" s="37">
        <v>9749</v>
      </c>
      <c r="F46" s="109">
        <v>7.9428010208230271</v>
      </c>
      <c r="G46" s="44">
        <v>1.058222154349596</v>
      </c>
      <c r="H46" s="45">
        <v>0.98848195040365106</v>
      </c>
      <c r="I46" s="37">
        <v>40151.915896766703</v>
      </c>
      <c r="J46" s="37">
        <v>35981</v>
      </c>
      <c r="K46" s="109">
        <v>11.59199548863762</v>
      </c>
      <c r="L46" s="15"/>
    </row>
    <row r="47" spans="1:12" s="14" customFormat="1" ht="14.45" customHeight="1">
      <c r="A47" s="93" t="s">
        <v>86</v>
      </c>
      <c r="B47" s="57">
        <v>4.894612435678698</v>
      </c>
      <c r="C47" s="58">
        <v>4.9704752065222557</v>
      </c>
      <c r="D47" s="59">
        <v>47591</v>
      </c>
      <c r="E47" s="59">
        <v>45993</v>
      </c>
      <c r="F47" s="114">
        <v>3.4744417628769599</v>
      </c>
      <c r="G47" s="57">
        <v>4.8179359521823004</v>
      </c>
      <c r="H47" s="58">
        <v>4.8368610553880664</v>
      </c>
      <c r="I47" s="59">
        <v>182806</v>
      </c>
      <c r="J47" s="59">
        <v>176063</v>
      </c>
      <c r="K47" s="114">
        <v>3.8298790773757121</v>
      </c>
    </row>
    <row r="48" spans="1:12" s="14" customFormat="1">
      <c r="A48" s="61" t="s">
        <v>87</v>
      </c>
      <c r="B48" s="62">
        <v>2.7123677212245312</v>
      </c>
      <c r="C48" s="63">
        <v>2.8386813699850002</v>
      </c>
      <c r="D48" s="64">
        <v>26372.73</v>
      </c>
      <c r="E48" s="64">
        <v>26267</v>
      </c>
      <c r="F48" s="115">
        <v>0.40252027258535777</v>
      </c>
      <c r="G48" s="62">
        <v>2.54463876063393</v>
      </c>
      <c r="H48" s="63">
        <v>2.6333053665001289</v>
      </c>
      <c r="I48" s="64">
        <v>96550.73000000001</v>
      </c>
      <c r="J48" s="64">
        <v>95853</v>
      </c>
      <c r="K48" s="115">
        <v>0.72791670578908374</v>
      </c>
    </row>
    <row r="49" spans="1:14" s="14" customFormat="1">
      <c r="A49" s="56" t="s">
        <v>88</v>
      </c>
      <c r="B49" s="62">
        <v>2.3556177266034521</v>
      </c>
      <c r="C49" s="63">
        <v>2.9836035810159469</v>
      </c>
      <c r="D49" s="64">
        <v>22904</v>
      </c>
      <c r="E49" s="64">
        <v>27608</v>
      </c>
      <c r="F49" s="115">
        <v>-17.038539553752539</v>
      </c>
      <c r="G49" s="62">
        <v>2.3712533149335688</v>
      </c>
      <c r="H49" s="63">
        <v>3.0302256082786219</v>
      </c>
      <c r="I49" s="64">
        <v>89972</v>
      </c>
      <c r="J49" s="64">
        <v>110301</v>
      </c>
      <c r="K49" s="115">
        <v>-18.430476604926518</v>
      </c>
    </row>
    <row r="50" spans="1:14" s="3" customFormat="1">
      <c r="A50" s="56" t="s">
        <v>89</v>
      </c>
      <c r="B50" s="57">
        <v>1.3750157408004311</v>
      </c>
      <c r="C50" s="58">
        <v>1.536975156809939</v>
      </c>
      <c r="D50" s="59">
        <v>13369.47</v>
      </c>
      <c r="E50" s="59">
        <v>14222</v>
      </c>
      <c r="F50" s="114">
        <v>-5.994445225706631</v>
      </c>
      <c r="G50" s="57">
        <v>2.0571629285564579</v>
      </c>
      <c r="H50" s="58">
        <v>2.2858902656189821</v>
      </c>
      <c r="I50" s="59">
        <v>78054.53</v>
      </c>
      <c r="J50" s="59">
        <v>83207</v>
      </c>
      <c r="K50" s="114">
        <v>-6.1923516050332319</v>
      </c>
    </row>
    <row r="51" spans="1:14" s="14" customFormat="1">
      <c r="A51" s="56" t="s">
        <v>90</v>
      </c>
      <c r="B51" s="60">
        <v>2.2331891645369359</v>
      </c>
      <c r="C51" s="58">
        <v>1.8836645326393779</v>
      </c>
      <c r="D51" s="59">
        <v>21713.61</v>
      </c>
      <c r="E51" s="59">
        <v>17430</v>
      </c>
      <c r="F51" s="116">
        <v>24.576075731497401</v>
      </c>
      <c r="G51" s="60">
        <v>2.030598734794089</v>
      </c>
      <c r="H51" s="58">
        <v>1.9164698274133209</v>
      </c>
      <c r="I51" s="65">
        <v>77046.61</v>
      </c>
      <c r="J51" s="59">
        <v>69760</v>
      </c>
      <c r="K51" s="116">
        <v>10.44525516055046</v>
      </c>
    </row>
    <row r="52" spans="1:14" s="14" customFormat="1">
      <c r="A52" s="56" t="s">
        <v>91</v>
      </c>
      <c r="B52" s="60">
        <v>2.1457019911552022</v>
      </c>
      <c r="C52" s="58">
        <v>1.0410407597771161</v>
      </c>
      <c r="D52" s="59">
        <v>20862.96</v>
      </c>
      <c r="E52" s="59">
        <v>9633</v>
      </c>
      <c r="F52" s="116">
        <v>116.57801308003729</v>
      </c>
      <c r="G52" s="60">
        <v>1.8939812621808829</v>
      </c>
      <c r="H52" s="58">
        <v>0.78062629222978075</v>
      </c>
      <c r="I52" s="65">
        <v>71862.959999999992</v>
      </c>
      <c r="J52" s="59">
        <v>28415</v>
      </c>
      <c r="K52" s="116">
        <v>152.90501495688889</v>
      </c>
    </row>
    <row r="53" spans="1:14" s="14" customFormat="1">
      <c r="A53" s="56" t="s">
        <v>92</v>
      </c>
      <c r="B53" s="57">
        <v>0.94298656372268896</v>
      </c>
      <c r="C53" s="58">
        <v>0.59254920438678771</v>
      </c>
      <c r="D53" s="59">
        <v>9168.7900000000009</v>
      </c>
      <c r="E53" s="59">
        <v>5483</v>
      </c>
      <c r="F53" s="114">
        <v>67.222141163596589</v>
      </c>
      <c r="G53" s="57">
        <v>1.776062460286113</v>
      </c>
      <c r="H53" s="58">
        <v>1.1452116001369219</v>
      </c>
      <c r="I53" s="59">
        <v>67388.790000000008</v>
      </c>
      <c r="J53" s="59">
        <v>41686</v>
      </c>
      <c r="K53" s="114">
        <v>61.658086647795443</v>
      </c>
    </row>
    <row r="54" spans="1:14" s="14" customFormat="1">
      <c r="A54" s="56" t="s">
        <v>93</v>
      </c>
      <c r="B54" s="57">
        <v>1.1692848676162171</v>
      </c>
      <c r="C54" s="58">
        <v>1.422961038511916</v>
      </c>
      <c r="D54" s="59">
        <v>11369.12</v>
      </c>
      <c r="E54" s="59">
        <v>13167</v>
      </c>
      <c r="F54" s="114">
        <v>-13.65443912812335</v>
      </c>
      <c r="G54" s="57">
        <v>1.3246646153914601</v>
      </c>
      <c r="H54" s="58">
        <v>1.538010992229176</v>
      </c>
      <c r="I54" s="59">
        <v>50261.49</v>
      </c>
      <c r="J54" s="59">
        <v>55984</v>
      </c>
      <c r="K54" s="114">
        <v>-10.22168833952558</v>
      </c>
    </row>
    <row r="55" spans="1:14" s="14" customFormat="1">
      <c r="A55" s="93" t="s">
        <v>94</v>
      </c>
      <c r="B55" s="57">
        <v>1.4754750615737331</v>
      </c>
      <c r="C55" s="58">
        <v>0.41217994994185819</v>
      </c>
      <c r="D55" s="59">
        <v>14346.25</v>
      </c>
      <c r="E55" s="59">
        <v>3814</v>
      </c>
      <c r="F55" s="114">
        <v>276.14708966963821</v>
      </c>
      <c r="G55" s="57">
        <v>1.274661985248476</v>
      </c>
      <c r="H55" s="58">
        <v>0.36194796410794872</v>
      </c>
      <c r="I55" s="59">
        <v>48364.25</v>
      </c>
      <c r="J55" s="59">
        <v>13175</v>
      </c>
      <c r="K55" s="114">
        <v>267.09108159392792</v>
      </c>
    </row>
    <row r="56" spans="1:14" s="14" customFormat="1">
      <c r="A56" s="93" t="s">
        <v>95</v>
      </c>
      <c r="B56" s="57">
        <v>1.1189801285996139</v>
      </c>
      <c r="C56" s="58">
        <v>0.91708417808248799</v>
      </c>
      <c r="D56" s="59">
        <v>10880</v>
      </c>
      <c r="E56" s="59">
        <v>8486</v>
      </c>
      <c r="F56" s="114">
        <v>28.211171341032291</v>
      </c>
      <c r="G56" s="57">
        <v>1.259316519518914</v>
      </c>
      <c r="H56" s="58">
        <v>1.099635002607124</v>
      </c>
      <c r="I56" s="59">
        <v>47782</v>
      </c>
      <c r="J56" s="59">
        <v>40027</v>
      </c>
      <c r="K56" s="114">
        <v>19.374422264971141</v>
      </c>
    </row>
    <row r="57" spans="1:14" s="3" customFormat="1">
      <c r="A57" s="93" t="s">
        <v>96</v>
      </c>
      <c r="B57" s="57">
        <v>0.82334619570822576</v>
      </c>
      <c r="C57" s="58">
        <v>0.1704267910483247</v>
      </c>
      <c r="D57" s="59">
        <v>8005.51</v>
      </c>
      <c r="E57" s="59">
        <v>1577</v>
      </c>
      <c r="F57" s="114">
        <v>407.64172479391249</v>
      </c>
      <c r="G57" s="57">
        <v>0.75662594478619472</v>
      </c>
      <c r="H57" s="58">
        <v>0.11972441955084941</v>
      </c>
      <c r="I57" s="59">
        <v>28708.51</v>
      </c>
      <c r="J57" s="59">
        <v>4358</v>
      </c>
      <c r="K57" s="114">
        <v>558.7542450665444</v>
      </c>
    </row>
    <row r="58" spans="1:14" s="3" customFormat="1">
      <c r="A58" s="80" t="s">
        <v>97</v>
      </c>
      <c r="B58" s="62">
        <v>0.41930900590998399</v>
      </c>
      <c r="C58" s="63">
        <v>0.55342777232623386</v>
      </c>
      <c r="D58" s="64">
        <v>4077</v>
      </c>
      <c r="E58" s="64">
        <v>5121</v>
      </c>
      <c r="F58" s="115">
        <v>-20.38664323374341</v>
      </c>
      <c r="G58" s="62">
        <v>0.49896154090519629</v>
      </c>
      <c r="H58" s="63">
        <v>0.57290799571211848</v>
      </c>
      <c r="I58" s="64">
        <v>18932</v>
      </c>
      <c r="J58" s="64">
        <v>20854</v>
      </c>
      <c r="K58" s="115">
        <v>-9.2164572743838118</v>
      </c>
    </row>
    <row r="59" spans="1:14" s="3" customFormat="1">
      <c r="A59" s="54" t="s">
        <v>98</v>
      </c>
      <c r="B59" s="44">
        <v>0.41920615847169368</v>
      </c>
      <c r="C59" s="45">
        <v>0.54932110266241874</v>
      </c>
      <c r="D59" s="37">
        <v>4076</v>
      </c>
      <c r="E59" s="37">
        <v>5083</v>
      </c>
      <c r="F59" s="109">
        <v>-19.811135156403701</v>
      </c>
      <c r="G59" s="44">
        <v>0.49893518544666549</v>
      </c>
      <c r="H59" s="45">
        <v>0.55035321176277319</v>
      </c>
      <c r="I59" s="37">
        <v>18931</v>
      </c>
      <c r="J59" s="37">
        <v>20033</v>
      </c>
      <c r="K59" s="109">
        <v>-5.5009234762641643</v>
      </c>
    </row>
    <row r="60" spans="1:14" s="14" customFormat="1" ht="13.9" customHeight="1">
      <c r="A60" s="54" t="s">
        <v>99</v>
      </c>
      <c r="B60" s="44">
        <v>1.028474382904057E-4</v>
      </c>
      <c r="C60" s="45">
        <v>4.1066696638150527E-3</v>
      </c>
      <c r="D60" s="37">
        <v>1</v>
      </c>
      <c r="E60" s="37">
        <v>38</v>
      </c>
      <c r="F60" s="109">
        <v>-97.368421052631575</v>
      </c>
      <c r="G60" s="44">
        <v>2.6355458530804791E-5</v>
      </c>
      <c r="H60" s="45">
        <v>2.255478394934542E-2</v>
      </c>
      <c r="I60" s="37">
        <v>1</v>
      </c>
      <c r="J60" s="37">
        <v>821</v>
      </c>
      <c r="K60" s="109">
        <v>-99.878197320341044</v>
      </c>
      <c r="L60" s="101"/>
      <c r="M60" s="101"/>
      <c r="N60" s="101"/>
    </row>
    <row r="61" spans="1:14">
      <c r="A61" s="93" t="s">
        <v>100</v>
      </c>
      <c r="B61" s="57">
        <v>0.47422953795706069</v>
      </c>
      <c r="C61" s="58">
        <v>0.40612801570044649</v>
      </c>
      <c r="D61" s="59">
        <v>4611</v>
      </c>
      <c r="E61" s="59">
        <v>3758</v>
      </c>
      <c r="F61" s="114">
        <v>22.698243746673761</v>
      </c>
      <c r="G61" s="57">
        <v>0.48770776011254258</v>
      </c>
      <c r="H61" s="58">
        <v>0.41867832812183209</v>
      </c>
      <c r="I61" s="59">
        <v>18505</v>
      </c>
      <c r="J61" s="59">
        <v>15240</v>
      </c>
      <c r="K61" s="114">
        <v>21.423884514435699</v>
      </c>
      <c r="L61" s="102"/>
      <c r="M61" s="103"/>
      <c r="N61" s="103"/>
    </row>
    <row r="62" spans="1:14" ht="15.75" thickBot="1">
      <c r="A62" s="86" t="s">
        <v>101</v>
      </c>
      <c r="B62" s="120">
        <v>0.2067233509637155</v>
      </c>
      <c r="C62" s="121">
        <v>0.49442141347247021</v>
      </c>
      <c r="D62" s="122">
        <v>2010</v>
      </c>
      <c r="E62" s="122">
        <v>4575</v>
      </c>
      <c r="F62" s="123">
        <v>-56.065573770491802</v>
      </c>
      <c r="G62" s="120">
        <v>0.2436298586587595</v>
      </c>
      <c r="H62" s="121">
        <v>0.45104073432442521</v>
      </c>
      <c r="I62" s="122">
        <v>9244</v>
      </c>
      <c r="J62" s="122">
        <v>16418</v>
      </c>
      <c r="K62" s="123">
        <v>-43.695943476671943</v>
      </c>
      <c r="L62" s="102"/>
      <c r="M62" s="103"/>
      <c r="N62" s="103"/>
    </row>
    <row r="63" spans="1:14">
      <c r="A63" s="21" t="s">
        <v>102</v>
      </c>
      <c r="B63" s="88"/>
      <c r="C63" s="70"/>
      <c r="D63" s="70"/>
      <c r="E63" s="70"/>
      <c r="F63" s="70"/>
      <c r="G63" s="70"/>
      <c r="H63" s="70"/>
      <c r="I63" s="71"/>
      <c r="J63" s="71"/>
      <c r="K63" s="118"/>
      <c r="L63" s="102"/>
      <c r="M63" s="103"/>
      <c r="N63" s="103"/>
    </row>
    <row r="64" spans="1:14">
      <c r="A64" s="21" t="s">
        <v>103</v>
      </c>
      <c r="B64" s="70"/>
      <c r="C64" s="67"/>
      <c r="D64" s="68"/>
      <c r="E64" s="70"/>
      <c r="F64" s="69"/>
      <c r="G64" s="70"/>
      <c r="H64" s="67"/>
      <c r="I64" s="68"/>
      <c r="J64" s="68"/>
      <c r="K64" s="118"/>
    </row>
    <row r="65" spans="1:11">
      <c r="A65" s="21" t="s">
        <v>104</v>
      </c>
      <c r="B65" s="18"/>
      <c r="C65" s="18"/>
      <c r="D65" s="18"/>
      <c r="E65" s="18"/>
      <c r="F65" s="18"/>
      <c r="G65" s="18"/>
      <c r="H65" s="18"/>
      <c r="I65" s="18"/>
      <c r="J65" s="18"/>
      <c r="K65" s="118"/>
    </row>
    <row r="66" spans="1:11">
      <c r="A66" s="21" t="s">
        <v>105</v>
      </c>
      <c r="B66" s="22"/>
      <c r="C66" s="18"/>
      <c r="D66" s="18"/>
      <c r="E66" s="18"/>
      <c r="F66" s="18"/>
      <c r="G66" s="18"/>
      <c r="H66" s="18"/>
      <c r="I66" s="19"/>
      <c r="J66" s="19"/>
      <c r="K66" s="118"/>
    </row>
    <row r="67" spans="1:11">
      <c r="A67" s="21" t="s">
        <v>106</v>
      </c>
      <c r="B67" s="22"/>
      <c r="C67" s="18"/>
      <c r="D67" s="18"/>
      <c r="E67" s="18"/>
      <c r="F67" s="18"/>
      <c r="G67" s="18"/>
      <c r="H67" s="18"/>
      <c r="I67" s="19"/>
      <c r="J67" s="19"/>
      <c r="K67" s="20"/>
    </row>
  </sheetData>
  <mergeCells count="10">
    <mergeCell ref="B13:C13"/>
    <mergeCell ref="B12:F12"/>
    <mergeCell ref="G12:K12"/>
    <mergeCell ref="D13:E13"/>
    <mergeCell ref="D14:E14"/>
    <mergeCell ref="B14:C14"/>
    <mergeCell ref="G14:H14"/>
    <mergeCell ref="I13:J13"/>
    <mergeCell ref="I14:J14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/>
  <headerFooter alignWithMargins="0">
    <oddFooter>&amp;CANFIA - Studi e statistiche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7:N67"/>
  <sheetViews>
    <sheetView showGridLines="0" topLeftCell="A24" zoomScale="90" zoomScaleNormal="90" zoomScaleSheetLayoutView="100" workbookViewId="0">
      <selection activeCell="D58" sqref="D58"/>
    </sheetView>
  </sheetViews>
  <sheetFormatPr defaultColWidth="9.140625" defaultRowHeight="15"/>
  <cols>
    <col min="1" max="1" width="22.42578125" style="2" customWidth="1"/>
    <col min="2" max="2" width="8.140625" style="2" customWidth="1"/>
    <col min="3" max="3" width="6.140625" style="2" bestFit="1" customWidth="1"/>
    <col min="4" max="5" width="11.42578125" style="2" customWidth="1"/>
    <col min="6" max="6" width="9.5703125" style="2" bestFit="1" customWidth="1"/>
    <col min="7" max="7" width="8.28515625" style="2" customWidth="1"/>
    <col min="8" max="8" width="6" style="2" customWidth="1"/>
    <col min="9" max="10" width="12.42578125" style="2" customWidth="1"/>
    <col min="11" max="11" width="8.5703125" style="2" customWidth="1"/>
    <col min="12" max="12" width="9.140625" style="1" customWidth="1"/>
    <col min="13" max="15" width="9.140625" style="2" customWidth="1"/>
    <col min="16" max="16384" width="9.140625" style="2"/>
  </cols>
  <sheetData>
    <row r="7" spans="1:11">
      <c r="A7" s="89" t="s">
        <v>107</v>
      </c>
      <c r="B7" s="8"/>
      <c r="C7" s="8"/>
      <c r="D7" s="8"/>
    </row>
    <row r="8" spans="1:11">
      <c r="A8" s="95" t="s">
        <v>108</v>
      </c>
      <c r="B8" s="91"/>
      <c r="C8" s="91"/>
      <c r="D8" s="91"/>
    </row>
    <row r="9" spans="1:11" s="14" customFormat="1" ht="15" customHeight="1">
      <c r="A9" s="92"/>
      <c r="B9" s="92"/>
      <c r="C9" s="92"/>
      <c r="D9" s="92"/>
    </row>
    <row r="10" spans="1:11" s="14" customFormat="1" ht="15" customHeight="1">
      <c r="A10" s="92"/>
      <c r="B10" s="92"/>
      <c r="C10" s="92"/>
      <c r="D10" s="92"/>
    </row>
    <row r="11" spans="1:11" s="14" customFormat="1" ht="13.9" customHeight="1" thickBot="1">
      <c r="A11" s="23"/>
      <c r="J11" s="25"/>
      <c r="K11" s="24" t="s">
        <v>2</v>
      </c>
    </row>
    <row r="12" spans="1:11" s="14" customFormat="1" ht="15" customHeight="1">
      <c r="A12" s="23"/>
      <c r="B12" s="137" t="s">
        <v>3</v>
      </c>
      <c r="C12" s="138"/>
      <c r="D12" s="138"/>
      <c r="E12" s="138"/>
      <c r="F12" s="139"/>
      <c r="G12" s="150" t="s">
        <v>5</v>
      </c>
      <c r="H12" s="151"/>
      <c r="I12" s="151"/>
      <c r="J12" s="151"/>
      <c r="K12" s="152"/>
    </row>
    <row r="13" spans="1:11" s="14" customFormat="1" ht="13.9" customHeight="1">
      <c r="A13" s="23"/>
      <c r="B13" s="135" t="s">
        <v>49</v>
      </c>
      <c r="C13" s="136"/>
      <c r="D13" s="141" t="s">
        <v>50</v>
      </c>
      <c r="E13" s="136"/>
      <c r="F13" s="26" t="s">
        <v>51</v>
      </c>
      <c r="G13" s="135" t="s">
        <v>49</v>
      </c>
      <c r="H13" s="136"/>
      <c r="I13" s="141" t="s">
        <v>50</v>
      </c>
      <c r="J13" s="136"/>
      <c r="K13" s="26" t="s">
        <v>51</v>
      </c>
    </row>
    <row r="14" spans="1:11" s="14" customFormat="1" ht="14.45" customHeight="1">
      <c r="A14" s="23"/>
      <c r="B14" s="144" t="s">
        <v>52</v>
      </c>
      <c r="C14" s="143"/>
      <c r="D14" s="142" t="s">
        <v>53</v>
      </c>
      <c r="E14" s="143"/>
      <c r="F14" s="27" t="s">
        <v>54</v>
      </c>
      <c r="G14" s="144" t="s">
        <v>52</v>
      </c>
      <c r="H14" s="143"/>
      <c r="I14" s="142" t="s">
        <v>53</v>
      </c>
      <c r="J14" s="143"/>
      <c r="K14" s="27" t="s">
        <v>54</v>
      </c>
    </row>
    <row r="15" spans="1:11" s="14" customFormat="1" ht="13.9" customHeight="1" thickBot="1">
      <c r="A15" s="23"/>
      <c r="B15" s="28">
        <v>2026</v>
      </c>
      <c r="C15" s="29">
        <v>2025</v>
      </c>
      <c r="D15" s="133">
        <v>2026</v>
      </c>
      <c r="E15" s="29">
        <v>2025</v>
      </c>
      <c r="F15" s="30" t="s">
        <v>6</v>
      </c>
      <c r="G15" s="28">
        <v>2026</v>
      </c>
      <c r="H15" s="29">
        <v>2025</v>
      </c>
      <c r="I15" s="133">
        <v>2026</v>
      </c>
      <c r="J15" s="29">
        <v>2025</v>
      </c>
      <c r="K15" s="30" t="s">
        <v>6</v>
      </c>
    </row>
    <row r="16" spans="1:11" s="14" customFormat="1">
      <c r="A16" s="39" t="s">
        <v>55</v>
      </c>
      <c r="B16" s="40">
        <v>26.757631437849241</v>
      </c>
      <c r="C16" s="41">
        <v>27.648320427831319</v>
      </c>
      <c r="D16" s="42">
        <v>308332.18999999989</v>
      </c>
      <c r="E16" s="42">
        <v>297789</v>
      </c>
      <c r="F16" s="108">
        <v>3.5404900785455289</v>
      </c>
      <c r="G16" s="40">
        <v>25.720748260828572</v>
      </c>
      <c r="H16" s="41">
        <v>26.39257243870296</v>
      </c>
      <c r="I16" s="42">
        <v>1201872.8</v>
      </c>
      <c r="J16" s="42">
        <v>1176948</v>
      </c>
      <c r="K16" s="108">
        <v>2.1177486176109781</v>
      </c>
    </row>
    <row r="17" spans="1:12" s="14" customFormat="1">
      <c r="A17" s="43" t="s">
        <v>56</v>
      </c>
      <c r="B17" s="44">
        <v>10.51370278139928</v>
      </c>
      <c r="C17" s="45">
        <v>11.35034259929809</v>
      </c>
      <c r="D17" s="37">
        <v>121150.97</v>
      </c>
      <c r="E17" s="37">
        <v>122250</v>
      </c>
      <c r="F17" s="109">
        <v>-0.89900204498978598</v>
      </c>
      <c r="G17" s="44">
        <v>10.04807354950535</v>
      </c>
      <c r="H17" s="45">
        <v>10.950419014614329</v>
      </c>
      <c r="I17" s="37">
        <v>469523.91</v>
      </c>
      <c r="J17" s="37">
        <v>488322</v>
      </c>
      <c r="K17" s="109">
        <v>-3.8495275658274601</v>
      </c>
    </row>
    <row r="18" spans="1:12" s="14" customFormat="1">
      <c r="A18" s="43" t="s">
        <v>57</v>
      </c>
      <c r="B18" s="44">
        <v>6.6849457547613538</v>
      </c>
      <c r="C18" s="45">
        <v>6.4528438527101546</v>
      </c>
      <c r="D18" s="37">
        <v>77031.62999999999</v>
      </c>
      <c r="E18" s="37">
        <v>69501</v>
      </c>
      <c r="F18" s="109">
        <v>10.835282945569119</v>
      </c>
      <c r="G18" s="44">
        <v>6.4236583970552958</v>
      </c>
      <c r="H18" s="45">
        <v>5.8716537751455302</v>
      </c>
      <c r="I18" s="37">
        <v>300163.13</v>
      </c>
      <c r="J18" s="37">
        <v>261840</v>
      </c>
      <c r="K18" s="109">
        <v>14.63608692331195</v>
      </c>
      <c r="L18" s="15"/>
    </row>
    <row r="19" spans="1:12" s="14" customFormat="1">
      <c r="A19" s="43" t="s">
        <v>58</v>
      </c>
      <c r="B19" s="44">
        <v>5.1021467255792627</v>
      </c>
      <c r="C19" s="45">
        <v>4.9660186062057834</v>
      </c>
      <c r="D19" s="37">
        <v>58792.799999999988</v>
      </c>
      <c r="E19" s="37">
        <v>53487</v>
      </c>
      <c r="F19" s="109">
        <v>9.9197935947052347</v>
      </c>
      <c r="G19" s="44">
        <v>4.9348648237301003</v>
      </c>
      <c r="H19" s="45">
        <v>4.8215328057127076</v>
      </c>
      <c r="I19" s="37">
        <v>230595.15</v>
      </c>
      <c r="J19" s="37">
        <v>215011</v>
      </c>
      <c r="K19" s="109">
        <v>7.2480710289240857</v>
      </c>
      <c r="L19" s="15"/>
    </row>
    <row r="20" spans="1:12" s="14" customFormat="1">
      <c r="A20" s="43" t="s">
        <v>59</v>
      </c>
      <c r="B20" s="44">
        <v>2.2747678291011679</v>
      </c>
      <c r="C20" s="45">
        <v>2.419735205095352</v>
      </c>
      <c r="D20" s="37">
        <v>26212.489999999991</v>
      </c>
      <c r="E20" s="37">
        <v>26062</v>
      </c>
      <c r="F20" s="109">
        <v>0.57743074207656486</v>
      </c>
      <c r="G20" s="44">
        <v>2.062168230764593</v>
      </c>
      <c r="H20" s="45">
        <v>2.247055707830957</v>
      </c>
      <c r="I20" s="37">
        <v>96360.489999999991</v>
      </c>
      <c r="J20" s="37">
        <v>100205</v>
      </c>
      <c r="K20" s="109">
        <v>-3.8366448780001088</v>
      </c>
    </row>
    <row r="21" spans="1:12" s="14" customFormat="1">
      <c r="A21" s="43" t="s">
        <v>60</v>
      </c>
      <c r="B21" s="44">
        <v>1.501081787569607</v>
      </c>
      <c r="C21" s="45">
        <v>1.624422037769484</v>
      </c>
      <c r="D21" s="37">
        <v>17297.189999999999</v>
      </c>
      <c r="E21" s="37">
        <v>17496</v>
      </c>
      <c r="F21" s="109">
        <v>-1.13631687242797</v>
      </c>
      <c r="G21" s="44">
        <v>1.5548149359911141</v>
      </c>
      <c r="H21" s="45">
        <v>1.6781215192836869</v>
      </c>
      <c r="I21" s="37">
        <v>72653.010000000009</v>
      </c>
      <c r="J21" s="37">
        <v>74834</v>
      </c>
      <c r="K21" s="109">
        <v>-2.9144372878637932</v>
      </c>
    </row>
    <row r="22" spans="1:12" s="14" customFormat="1">
      <c r="A22" s="43" t="s">
        <v>61</v>
      </c>
      <c r="B22" s="44">
        <v>0.60003733701417894</v>
      </c>
      <c r="C22" s="45">
        <v>0.76467420570813138</v>
      </c>
      <c r="D22" s="37">
        <v>6914.3200000000024</v>
      </c>
      <c r="E22" s="37">
        <v>8236</v>
      </c>
      <c r="F22" s="110">
        <v>-16.047595920349671</v>
      </c>
      <c r="G22" s="44">
        <v>0.6180335553512083</v>
      </c>
      <c r="H22" s="45">
        <v>0.75120122904674658</v>
      </c>
      <c r="I22" s="37">
        <v>28879.32</v>
      </c>
      <c r="J22" s="37">
        <v>33499</v>
      </c>
      <c r="K22" s="110">
        <v>-13.790501208991319</v>
      </c>
    </row>
    <row r="23" spans="1:12" s="14" customFormat="1" ht="14.45" customHeight="1">
      <c r="A23" s="46" t="s">
        <v>62</v>
      </c>
      <c r="B23" s="47">
        <v>8.094922242439688E-2</v>
      </c>
      <c r="C23" s="48">
        <v>7.0283921044324363E-2</v>
      </c>
      <c r="D23" s="49">
        <v>932.79</v>
      </c>
      <c r="E23" s="49">
        <v>757</v>
      </c>
      <c r="F23" s="111">
        <v>23.221928665785988</v>
      </c>
      <c r="G23" s="47">
        <v>7.9134768430909899E-2</v>
      </c>
      <c r="H23" s="48">
        <v>7.2588387068996646E-2</v>
      </c>
      <c r="I23" s="49">
        <v>3697.79</v>
      </c>
      <c r="J23" s="49">
        <v>3237</v>
      </c>
      <c r="K23" s="111">
        <v>14.23509422304604</v>
      </c>
      <c r="L23" s="15"/>
    </row>
    <row r="24" spans="1:12" s="14" customFormat="1">
      <c r="A24" s="50" t="s">
        <v>63</v>
      </c>
      <c r="B24" s="51">
        <v>15.348147523833241</v>
      </c>
      <c r="C24" s="52">
        <v>15.39598536757469</v>
      </c>
      <c r="D24" s="53">
        <v>176859</v>
      </c>
      <c r="E24" s="53">
        <v>165824</v>
      </c>
      <c r="F24" s="112">
        <v>6.6546458896179077</v>
      </c>
      <c r="G24" s="51">
        <v>15.84702740934857</v>
      </c>
      <c r="H24" s="52">
        <v>15.498057918670961</v>
      </c>
      <c r="I24" s="53">
        <v>740496</v>
      </c>
      <c r="J24" s="53">
        <v>691119</v>
      </c>
      <c r="K24" s="112">
        <v>7.1445004405898267</v>
      </c>
    </row>
    <row r="25" spans="1:12" s="14" customFormat="1">
      <c r="A25" s="54" t="s">
        <v>64</v>
      </c>
      <c r="B25" s="44">
        <v>4.9725988110056303</v>
      </c>
      <c r="C25" s="45">
        <v>5.2189293075594678</v>
      </c>
      <c r="D25" s="37">
        <v>57300</v>
      </c>
      <c r="E25" s="37">
        <v>56211</v>
      </c>
      <c r="F25" s="109">
        <v>1.937343224635748</v>
      </c>
      <c r="G25" s="55">
        <v>4.9520248609594519</v>
      </c>
      <c r="H25" s="45">
        <v>5.50469783878561</v>
      </c>
      <c r="I25" s="37">
        <v>231397</v>
      </c>
      <c r="J25" s="37">
        <v>245476</v>
      </c>
      <c r="K25" s="109">
        <v>-5.7353875735306099</v>
      </c>
    </row>
    <row r="26" spans="1:12" s="14" customFormat="1">
      <c r="A26" s="43" t="s">
        <v>67</v>
      </c>
      <c r="B26" s="44">
        <v>3.213704697542068</v>
      </c>
      <c r="C26" s="45">
        <v>2.9578667855087</v>
      </c>
      <c r="D26" s="37">
        <v>37032</v>
      </c>
      <c r="E26" s="37">
        <v>31858</v>
      </c>
      <c r="F26" s="109">
        <v>16.240818632682529</v>
      </c>
      <c r="G26" s="55">
        <v>3.257678502464127</v>
      </c>
      <c r="H26" s="45">
        <v>2.9066749248944528</v>
      </c>
      <c r="I26" s="37">
        <v>152224</v>
      </c>
      <c r="J26" s="37">
        <v>129620</v>
      </c>
      <c r="K26" s="109">
        <v>17.43866687239624</v>
      </c>
    </row>
    <row r="27" spans="1:12" s="14" customFormat="1">
      <c r="A27" s="54" t="s">
        <v>65</v>
      </c>
      <c r="B27" s="44">
        <v>2.9142206051026189</v>
      </c>
      <c r="C27" s="45">
        <v>2.8751415891408092</v>
      </c>
      <c r="D27" s="37">
        <v>33581</v>
      </c>
      <c r="E27" s="37">
        <v>30967</v>
      </c>
      <c r="F27" s="109">
        <v>8.441243904801885</v>
      </c>
      <c r="G27" s="44">
        <v>3.046583400848704</v>
      </c>
      <c r="H27" s="45">
        <v>2.7725310474008671</v>
      </c>
      <c r="I27" s="37">
        <v>142360</v>
      </c>
      <c r="J27" s="37">
        <v>123638</v>
      </c>
      <c r="K27" s="109">
        <v>15.142593700965721</v>
      </c>
    </row>
    <row r="28" spans="1:12" s="14" customFormat="1" ht="14.45" customHeight="1">
      <c r="A28" s="43" t="s">
        <v>66</v>
      </c>
      <c r="B28" s="44">
        <v>2.5980744014639892</v>
      </c>
      <c r="C28" s="45">
        <v>2.2594841513007631</v>
      </c>
      <c r="D28" s="37">
        <v>29938</v>
      </c>
      <c r="E28" s="37">
        <v>24336</v>
      </c>
      <c r="F28" s="109">
        <v>23.019395134779749</v>
      </c>
      <c r="G28" s="55">
        <v>2.821941746179494</v>
      </c>
      <c r="H28" s="45">
        <v>2.2881151260340258</v>
      </c>
      <c r="I28" s="37">
        <v>131863</v>
      </c>
      <c r="J28" s="37">
        <v>102036</v>
      </c>
      <c r="K28" s="109">
        <v>29.231839742835859</v>
      </c>
    </row>
    <row r="29" spans="1:12" s="14" customFormat="1">
      <c r="A29" s="43" t="s">
        <v>68</v>
      </c>
      <c r="B29" s="44">
        <v>0.99885885365924609</v>
      </c>
      <c r="C29" s="45">
        <v>1.1116372346944461</v>
      </c>
      <c r="D29" s="37">
        <v>11510</v>
      </c>
      <c r="E29" s="37">
        <v>11973</v>
      </c>
      <c r="F29" s="109">
        <v>-3.8670341601937692</v>
      </c>
      <c r="G29" s="44">
        <v>1.0496331558122109</v>
      </c>
      <c r="H29" s="45">
        <v>1.1182244391666929</v>
      </c>
      <c r="I29" s="37">
        <v>49047</v>
      </c>
      <c r="J29" s="37">
        <v>49866</v>
      </c>
      <c r="K29" s="109">
        <v>-1.642401636385513</v>
      </c>
    </row>
    <row r="30" spans="1:12" s="14" customFormat="1">
      <c r="A30" s="43" t="s">
        <v>69</v>
      </c>
      <c r="B30" s="44">
        <v>0.34521811640803479</v>
      </c>
      <c r="C30" s="45">
        <v>0.5544723599428073</v>
      </c>
      <c r="D30" s="37">
        <v>3978</v>
      </c>
      <c r="E30" s="37">
        <v>5972</v>
      </c>
      <c r="F30" s="109">
        <v>-33.38914936369725</v>
      </c>
      <c r="G30" s="44">
        <v>0.39325664915703712</v>
      </c>
      <c r="H30" s="45">
        <v>0.51729036543330686</v>
      </c>
      <c r="I30" s="37">
        <v>18376</v>
      </c>
      <c r="J30" s="37">
        <v>23068</v>
      </c>
      <c r="K30" s="109">
        <v>-20.339864747702439</v>
      </c>
    </row>
    <row r="31" spans="1:12" s="14" customFormat="1">
      <c r="A31" s="43" t="s">
        <v>70</v>
      </c>
      <c r="B31" s="44">
        <v>0.17746884063711191</v>
      </c>
      <c r="C31" s="45">
        <v>0.25235362932427158</v>
      </c>
      <c r="D31" s="37">
        <v>2045</v>
      </c>
      <c r="E31" s="37">
        <v>2718</v>
      </c>
      <c r="F31" s="109">
        <v>-24.760853568800592</v>
      </c>
      <c r="G31" s="44">
        <v>0.1886673170966717</v>
      </c>
      <c r="H31" s="45">
        <v>0.24420374889755131</v>
      </c>
      <c r="I31" s="37">
        <v>8816</v>
      </c>
      <c r="J31" s="37">
        <v>10890</v>
      </c>
      <c r="K31" s="109">
        <v>-19.04499540863177</v>
      </c>
    </row>
    <row r="32" spans="1:12" s="14" customFormat="1">
      <c r="A32" s="43" t="s">
        <v>71</v>
      </c>
      <c r="B32" s="44">
        <v>0.1033571585324207</v>
      </c>
      <c r="C32" s="66">
        <v>0.1241342172209533</v>
      </c>
      <c r="D32" s="37">
        <v>1191</v>
      </c>
      <c r="E32" s="37">
        <v>1337</v>
      </c>
      <c r="F32" s="113">
        <v>-10.91997008227375</v>
      </c>
      <c r="G32" s="44">
        <v>0.1126739365374293</v>
      </c>
      <c r="H32" s="66">
        <v>0.1090507650035621</v>
      </c>
      <c r="I32" s="37">
        <v>5265</v>
      </c>
      <c r="J32" s="38">
        <v>4863</v>
      </c>
      <c r="K32" s="113">
        <v>8.2665021591610106</v>
      </c>
    </row>
    <row r="33" spans="1:12" s="14" customFormat="1" ht="14.45" customHeight="1">
      <c r="A33" s="43" t="s">
        <v>72</v>
      </c>
      <c r="B33" s="55">
        <v>2.4646039482122149E-2</v>
      </c>
      <c r="C33" s="45">
        <v>4.1966092882476373E-2</v>
      </c>
      <c r="D33" s="37">
        <v>284</v>
      </c>
      <c r="E33" s="37">
        <v>452</v>
      </c>
      <c r="F33" s="113">
        <v>-37.168141592920357</v>
      </c>
      <c r="G33" s="55">
        <v>2.4567840293441359E-2</v>
      </c>
      <c r="H33" s="45">
        <v>3.7269663054887978E-2</v>
      </c>
      <c r="I33" s="37">
        <v>1148</v>
      </c>
      <c r="J33" s="37">
        <v>1662</v>
      </c>
      <c r="K33" s="113">
        <v>-30.926594464500599</v>
      </c>
    </row>
    <row r="34" spans="1:12" s="14" customFormat="1">
      <c r="A34" s="56" t="s">
        <v>73</v>
      </c>
      <c r="B34" s="57">
        <v>9.2408762965292066</v>
      </c>
      <c r="C34" s="58">
        <v>10.25263216533898</v>
      </c>
      <c r="D34" s="59">
        <v>106484</v>
      </c>
      <c r="E34" s="59">
        <v>110427</v>
      </c>
      <c r="F34" s="114">
        <v>-3.570684705733199</v>
      </c>
      <c r="G34" s="60">
        <v>9.0994529523087007</v>
      </c>
      <c r="H34" s="58">
        <v>10.19406013063219</v>
      </c>
      <c r="I34" s="59">
        <v>425197</v>
      </c>
      <c r="J34" s="59">
        <v>454593</v>
      </c>
      <c r="K34" s="114">
        <v>-6.466443609998394</v>
      </c>
      <c r="L34" s="15"/>
    </row>
    <row r="35" spans="1:12" s="14" customFormat="1">
      <c r="A35" s="43" t="s">
        <v>74</v>
      </c>
      <c r="B35" s="44">
        <v>5.271996121615917</v>
      </c>
      <c r="C35" s="45">
        <v>5.816389059105342</v>
      </c>
      <c r="D35" s="37">
        <v>60750</v>
      </c>
      <c r="E35" s="37">
        <v>62646</v>
      </c>
      <c r="F35" s="109">
        <v>-3.026530025859592</v>
      </c>
      <c r="G35" s="44">
        <v>5.354783357756113</v>
      </c>
      <c r="H35" s="45">
        <v>5.6408375044933274</v>
      </c>
      <c r="I35" s="37">
        <v>250217</v>
      </c>
      <c r="J35" s="37">
        <v>251547</v>
      </c>
      <c r="K35" s="109">
        <v>-0.52872822971452649</v>
      </c>
    </row>
    <row r="36" spans="1:12" s="14" customFormat="1">
      <c r="A36" s="43" t="s">
        <v>75</v>
      </c>
      <c r="B36" s="44">
        <v>3.8648287617475701</v>
      </c>
      <c r="C36" s="45">
        <v>4.3459974374686654</v>
      </c>
      <c r="D36" s="37">
        <v>44535</v>
      </c>
      <c r="E36" s="37">
        <v>46809</v>
      </c>
      <c r="F36" s="109">
        <v>-4.8580401204896493</v>
      </c>
      <c r="G36" s="55">
        <v>3.6529040029338788</v>
      </c>
      <c r="H36" s="45">
        <v>4.4863749332588236</v>
      </c>
      <c r="I36" s="37">
        <v>170692</v>
      </c>
      <c r="J36" s="37">
        <v>200065</v>
      </c>
      <c r="K36" s="109">
        <v>-14.68172843825757</v>
      </c>
    </row>
    <row r="37" spans="1:12" s="14" customFormat="1">
      <c r="A37" s="43" t="s">
        <v>76</v>
      </c>
      <c r="B37" s="44">
        <v>0.10405141316571991</v>
      </c>
      <c r="C37" s="45">
        <v>9.024566876497131E-2</v>
      </c>
      <c r="D37" s="37">
        <v>1199</v>
      </c>
      <c r="E37" s="37">
        <v>972</v>
      </c>
      <c r="F37" s="109">
        <v>23.353909465020571</v>
      </c>
      <c r="G37" s="55">
        <v>9.1765591618707815E-2</v>
      </c>
      <c r="H37" s="45">
        <v>6.6847692880036752E-2</v>
      </c>
      <c r="I37" s="37">
        <v>4288</v>
      </c>
      <c r="J37" s="37">
        <v>2981</v>
      </c>
      <c r="K37" s="109">
        <v>43.84434753438444</v>
      </c>
    </row>
    <row r="38" spans="1:12" s="14" customFormat="1">
      <c r="A38" s="56" t="s">
        <v>80</v>
      </c>
      <c r="B38" s="57">
        <v>7.6876551181805368</v>
      </c>
      <c r="C38" s="58">
        <v>8.3342617867156896</v>
      </c>
      <c r="D38" s="59">
        <v>88586</v>
      </c>
      <c r="E38" s="59">
        <v>89765</v>
      </c>
      <c r="F38" s="114">
        <v>-1.3134295103882361</v>
      </c>
      <c r="G38" s="60">
        <v>7.4598492205299456</v>
      </c>
      <c r="H38" s="58">
        <v>8.0058465382380692</v>
      </c>
      <c r="I38" s="59">
        <v>348582</v>
      </c>
      <c r="J38" s="59">
        <v>357012</v>
      </c>
      <c r="K38" s="114">
        <v>-2.3612651675573928</v>
      </c>
    </row>
    <row r="39" spans="1:12" s="14" customFormat="1">
      <c r="A39" s="43" t="s">
        <v>81</v>
      </c>
      <c r="B39" s="44">
        <v>4.1807146198987128</v>
      </c>
      <c r="C39" s="45">
        <v>4.1467513416151371</v>
      </c>
      <c r="D39" s="37">
        <v>48175</v>
      </c>
      <c r="E39" s="37">
        <v>44663</v>
      </c>
      <c r="F39" s="109">
        <v>7.8633320645724636</v>
      </c>
      <c r="G39" s="55">
        <v>4.0291686092398784</v>
      </c>
      <c r="H39" s="45">
        <v>4.1058296973734754</v>
      </c>
      <c r="I39" s="37">
        <v>188274</v>
      </c>
      <c r="J39" s="37">
        <v>183095</v>
      </c>
      <c r="K39" s="109">
        <v>2.8285862530380399</v>
      </c>
    </row>
    <row r="40" spans="1:12" s="14" customFormat="1">
      <c r="A40" s="43" t="s">
        <v>82</v>
      </c>
      <c r="B40" s="44">
        <v>3.506940498281824</v>
      </c>
      <c r="C40" s="45">
        <v>4.1875104451005516</v>
      </c>
      <c r="D40" s="37">
        <v>40411</v>
      </c>
      <c r="E40" s="37">
        <v>45102</v>
      </c>
      <c r="F40" s="109">
        <v>-10.400869141058051</v>
      </c>
      <c r="G40" s="44">
        <v>3.430680611290069</v>
      </c>
      <c r="H40" s="45">
        <v>3.900016840864593</v>
      </c>
      <c r="I40" s="37">
        <v>160308</v>
      </c>
      <c r="J40" s="37">
        <v>173917</v>
      </c>
      <c r="K40" s="109">
        <v>-7.8249969813186757</v>
      </c>
    </row>
    <row r="41" spans="1:12" s="14" customFormat="1">
      <c r="A41" s="56" t="s">
        <v>83</v>
      </c>
      <c r="B41" s="57">
        <v>7.169762215812268</v>
      </c>
      <c r="C41" s="58">
        <v>7.49308302230145</v>
      </c>
      <c r="D41" s="59">
        <v>82618.242609232257</v>
      </c>
      <c r="E41" s="59">
        <v>80705</v>
      </c>
      <c r="F41" s="114">
        <v>2.3706618043891412</v>
      </c>
      <c r="G41" s="57">
        <v>7.00122511110402</v>
      </c>
      <c r="H41" s="58">
        <v>7.1157698439091792</v>
      </c>
      <c r="I41" s="59">
        <v>327151.52539041382</v>
      </c>
      <c r="J41" s="59">
        <v>317320</v>
      </c>
      <c r="K41" s="114">
        <v>3.098299946556732</v>
      </c>
    </row>
    <row r="42" spans="1:12" s="14" customFormat="1">
      <c r="A42" s="43" t="s">
        <v>84</v>
      </c>
      <c r="B42" s="44">
        <v>5.811509983148377</v>
      </c>
      <c r="C42" s="45">
        <v>6.3093049597979691</v>
      </c>
      <c r="D42" s="37">
        <v>66966.89893771222</v>
      </c>
      <c r="E42" s="37">
        <v>67955</v>
      </c>
      <c r="F42" s="109">
        <v>-1.454052037801163</v>
      </c>
      <c r="G42" s="44">
        <v>5.7155456031996001</v>
      </c>
      <c r="H42" s="45">
        <v>5.9213690838053896</v>
      </c>
      <c r="I42" s="37">
        <v>267074.60949364712</v>
      </c>
      <c r="J42" s="37">
        <v>264057</v>
      </c>
      <c r="K42" s="109">
        <v>1.1427871609717291</v>
      </c>
    </row>
    <row r="43" spans="1:12" s="14" customFormat="1">
      <c r="A43" s="43" t="s">
        <v>85</v>
      </c>
      <c r="B43" s="44">
        <v>1.3582522326638919</v>
      </c>
      <c r="C43" s="45">
        <v>1.1837780625034819</v>
      </c>
      <c r="D43" s="37">
        <v>15651.343671520041</v>
      </c>
      <c r="E43" s="37">
        <v>12750</v>
      </c>
      <c r="F43" s="109">
        <v>22.755636639372842</v>
      </c>
      <c r="G43" s="55">
        <v>1.285679507904419</v>
      </c>
      <c r="H43" s="45">
        <v>1.19440076010379</v>
      </c>
      <c r="I43" s="37">
        <v>60076.915896766703</v>
      </c>
      <c r="J43" s="37">
        <v>53263</v>
      </c>
      <c r="K43" s="109">
        <v>12.792963026428669</v>
      </c>
    </row>
    <row r="44" spans="1:12" s="14" customFormat="1">
      <c r="A44" s="56" t="s">
        <v>77</v>
      </c>
      <c r="B44" s="57">
        <v>6.5454326827450018</v>
      </c>
      <c r="C44" s="58">
        <v>7.0616307355207697</v>
      </c>
      <c r="D44" s="59">
        <v>75424</v>
      </c>
      <c r="E44" s="59">
        <v>76058</v>
      </c>
      <c r="F44" s="114">
        <v>-0.83357437744878904</v>
      </c>
      <c r="G44" s="57">
        <v>6.7020340701544656</v>
      </c>
      <c r="H44" s="58">
        <v>7.1910940305526028</v>
      </c>
      <c r="I44" s="59">
        <v>313171</v>
      </c>
      <c r="J44" s="59">
        <v>320679</v>
      </c>
      <c r="K44" s="114">
        <v>-2.3412820920609079</v>
      </c>
    </row>
    <row r="45" spans="1:12" s="14" customFormat="1">
      <c r="A45" s="43" t="s">
        <v>78</v>
      </c>
      <c r="B45" s="44">
        <v>6.0564170754148678</v>
      </c>
      <c r="C45" s="45">
        <v>6.5126362505338609</v>
      </c>
      <c r="D45" s="37">
        <v>69789</v>
      </c>
      <c r="E45" s="37">
        <v>70145</v>
      </c>
      <c r="F45" s="109">
        <v>-0.5075201368593627</v>
      </c>
      <c r="G45" s="44">
        <v>6.1908817483697556</v>
      </c>
      <c r="H45" s="45">
        <v>6.5907878452461333</v>
      </c>
      <c r="I45" s="37">
        <v>289286</v>
      </c>
      <c r="J45" s="37">
        <v>293909</v>
      </c>
      <c r="K45" s="109">
        <v>-1.5729358406853819</v>
      </c>
    </row>
    <row r="46" spans="1:12" s="14" customFormat="1">
      <c r="A46" s="43" t="s">
        <v>79</v>
      </c>
      <c r="B46" s="44">
        <v>0.48901560733013483</v>
      </c>
      <c r="C46" s="45">
        <v>0.54899448498690884</v>
      </c>
      <c r="D46" s="37">
        <v>5635</v>
      </c>
      <c r="E46" s="37">
        <v>5913</v>
      </c>
      <c r="F46" s="109">
        <v>-4.701505158126162</v>
      </c>
      <c r="G46" s="44">
        <v>0.51115232178470993</v>
      </c>
      <c r="H46" s="45">
        <v>0.60030618530646895</v>
      </c>
      <c r="I46" s="37">
        <v>23885</v>
      </c>
      <c r="J46" s="37">
        <v>26770</v>
      </c>
      <c r="K46" s="109">
        <v>-10.776989166977961</v>
      </c>
      <c r="L46" s="15"/>
    </row>
    <row r="47" spans="1:12" s="14" customFormat="1" ht="14.45" customHeight="1">
      <c r="A47" s="93" t="s">
        <v>86</v>
      </c>
      <c r="B47" s="57">
        <v>4.9069917481588554</v>
      </c>
      <c r="C47" s="58">
        <v>4.9078974244703168</v>
      </c>
      <c r="D47" s="59">
        <v>56544</v>
      </c>
      <c r="E47" s="59">
        <v>52861</v>
      </c>
      <c r="F47" s="114">
        <v>6.9673294110970287</v>
      </c>
      <c r="G47" s="57">
        <v>4.766845834775526</v>
      </c>
      <c r="H47" s="58">
        <v>4.8315117467833613</v>
      </c>
      <c r="I47" s="59">
        <v>222744</v>
      </c>
      <c r="J47" s="59">
        <v>215456</v>
      </c>
      <c r="K47" s="114">
        <v>3.3825931976830539</v>
      </c>
    </row>
    <row r="48" spans="1:12" s="14" customFormat="1">
      <c r="A48" s="61" t="s">
        <v>87</v>
      </c>
      <c r="B48" s="62">
        <v>3.1592621170170339</v>
      </c>
      <c r="C48" s="63">
        <v>3.0970419475238149</v>
      </c>
      <c r="D48" s="64">
        <v>36404.649999999987</v>
      </c>
      <c r="E48" s="64">
        <v>33357</v>
      </c>
      <c r="F48" s="115">
        <v>9.1364631111910377</v>
      </c>
      <c r="G48" s="62">
        <v>2.9624503181504291</v>
      </c>
      <c r="H48" s="63">
        <v>2.9618618327031649</v>
      </c>
      <c r="I48" s="64">
        <v>138428.65</v>
      </c>
      <c r="J48" s="64">
        <v>132081</v>
      </c>
      <c r="K48" s="115">
        <v>4.8058766968754201</v>
      </c>
    </row>
    <row r="49" spans="1:14" s="14" customFormat="1">
      <c r="A49" s="56" t="s">
        <v>88</v>
      </c>
      <c r="B49" s="62">
        <v>2.7411776377527892</v>
      </c>
      <c r="C49" s="63">
        <v>3.3805916104952369</v>
      </c>
      <c r="D49" s="64">
        <v>31587</v>
      </c>
      <c r="E49" s="64">
        <v>36411</v>
      </c>
      <c r="F49" s="115">
        <v>-13.248743511576169</v>
      </c>
      <c r="G49" s="62">
        <v>2.8172336234751749</v>
      </c>
      <c r="H49" s="63">
        <v>3.4431831611087702</v>
      </c>
      <c r="I49" s="64">
        <v>131643</v>
      </c>
      <c r="J49" s="64">
        <v>153545</v>
      </c>
      <c r="K49" s="115">
        <v>-14.264222214985841</v>
      </c>
    </row>
    <row r="50" spans="1:14" s="3" customFormat="1">
      <c r="A50" s="56" t="s">
        <v>90</v>
      </c>
      <c r="B50" s="57">
        <v>2.5434174698209242</v>
      </c>
      <c r="C50" s="58">
        <v>2.0117727888882699</v>
      </c>
      <c r="D50" s="59">
        <v>29308.18</v>
      </c>
      <c r="E50" s="59">
        <v>21668</v>
      </c>
      <c r="F50" s="114">
        <v>35.2601993723463</v>
      </c>
      <c r="G50" s="57">
        <v>2.3610631866426459</v>
      </c>
      <c r="H50" s="58">
        <v>2.2424586675624538</v>
      </c>
      <c r="I50" s="59">
        <v>110327.18</v>
      </c>
      <c r="J50" s="59">
        <v>100000</v>
      </c>
      <c r="K50" s="114">
        <v>10.32717999999999</v>
      </c>
    </row>
    <row r="51" spans="1:14" s="14" customFormat="1">
      <c r="A51" s="56" t="s">
        <v>89</v>
      </c>
      <c r="B51" s="60">
        <v>1.5353406502680489</v>
      </c>
      <c r="C51" s="58">
        <v>1.82116130949065</v>
      </c>
      <c r="D51" s="59">
        <v>17691.96000000001</v>
      </c>
      <c r="E51" s="59">
        <v>19615</v>
      </c>
      <c r="F51" s="116">
        <v>-9.8039255671679513</v>
      </c>
      <c r="G51" s="60">
        <v>2.3061673319326079</v>
      </c>
      <c r="H51" s="58">
        <v>2.6950765250232598</v>
      </c>
      <c r="I51" s="65">
        <v>107762.02</v>
      </c>
      <c r="J51" s="59">
        <v>120184</v>
      </c>
      <c r="K51" s="116">
        <v>-10.33580177061838</v>
      </c>
    </row>
    <row r="52" spans="1:14" s="14" customFormat="1">
      <c r="A52" s="56" t="s">
        <v>91</v>
      </c>
      <c r="B52" s="60">
        <v>2.3438010385632762</v>
      </c>
      <c r="C52" s="58">
        <v>1.1692013444004981</v>
      </c>
      <c r="D52" s="59">
        <v>27007.96999999999</v>
      </c>
      <c r="E52" s="59">
        <v>12593</v>
      </c>
      <c r="F52" s="116">
        <v>114.4681172079726</v>
      </c>
      <c r="G52" s="60">
        <v>2.166185213682247</v>
      </c>
      <c r="H52" s="58">
        <v>0.93053064869171609</v>
      </c>
      <c r="I52" s="65">
        <v>101220.97</v>
      </c>
      <c r="J52" s="59">
        <v>41496</v>
      </c>
      <c r="K52" s="116">
        <v>143.9294630807789</v>
      </c>
    </row>
    <row r="53" spans="1:14" s="14" customFormat="1">
      <c r="A53" s="56" t="s">
        <v>94</v>
      </c>
      <c r="B53" s="57">
        <v>2.1173256311798641</v>
      </c>
      <c r="C53" s="58">
        <v>0.53636751898687163</v>
      </c>
      <c r="D53" s="59">
        <v>24398.26</v>
      </c>
      <c r="E53" s="59">
        <v>5777</v>
      </c>
      <c r="F53" s="114">
        <v>322.33442963475858</v>
      </c>
      <c r="G53" s="57">
        <v>2.0214166466862138</v>
      </c>
      <c r="H53" s="58">
        <v>0.48363106083319451</v>
      </c>
      <c r="I53" s="59">
        <v>94456.26</v>
      </c>
      <c r="J53" s="59">
        <v>21567</v>
      </c>
      <c r="K53" s="114">
        <v>337.96661566281819</v>
      </c>
    </row>
    <row r="54" spans="1:14" s="14" customFormat="1">
      <c r="A54" s="56" t="s">
        <v>92</v>
      </c>
      <c r="B54" s="57">
        <v>0.92455625153039767</v>
      </c>
      <c r="C54" s="58">
        <v>0.67517129964904465</v>
      </c>
      <c r="D54" s="59">
        <v>10653.8</v>
      </c>
      <c r="E54" s="59">
        <v>7272</v>
      </c>
      <c r="F54" s="114">
        <v>46.504400440044023</v>
      </c>
      <c r="G54" s="57">
        <v>1.9138261986359839</v>
      </c>
      <c r="H54" s="58">
        <v>1.3755914204428361</v>
      </c>
      <c r="I54" s="59">
        <v>89428.800000000003</v>
      </c>
      <c r="J54" s="59">
        <v>61343</v>
      </c>
      <c r="K54" s="114">
        <v>45.78484912703977</v>
      </c>
    </row>
    <row r="55" spans="1:14" s="14" customFormat="1">
      <c r="A55" s="93" t="s">
        <v>93</v>
      </c>
      <c r="B55" s="57">
        <v>1.1503938124694659</v>
      </c>
      <c r="C55" s="58">
        <v>1.354149258165747</v>
      </c>
      <c r="D55" s="59">
        <v>13256.16</v>
      </c>
      <c r="E55" s="59">
        <v>14585</v>
      </c>
      <c r="F55" s="114">
        <v>-9.1110044566335038</v>
      </c>
      <c r="G55" s="57">
        <v>1.3205969597413201</v>
      </c>
      <c r="H55" s="58">
        <v>1.4470137290047</v>
      </c>
      <c r="I55" s="59">
        <v>61708.53</v>
      </c>
      <c r="J55" s="59">
        <v>64528</v>
      </c>
      <c r="K55" s="114">
        <v>-4.3693745350855462</v>
      </c>
    </row>
    <row r="56" spans="1:14" s="14" customFormat="1">
      <c r="A56" s="93" t="s">
        <v>95</v>
      </c>
      <c r="B56" s="57">
        <v>1.0839050462383999</v>
      </c>
      <c r="C56" s="58">
        <v>0.95890665329693792</v>
      </c>
      <c r="D56" s="59">
        <v>12490</v>
      </c>
      <c r="E56" s="59">
        <v>10328</v>
      </c>
      <c r="F56" s="114">
        <v>20.933384972889229</v>
      </c>
      <c r="G56" s="57">
        <v>1.310206346938467</v>
      </c>
      <c r="H56" s="58">
        <v>1.216915045126117</v>
      </c>
      <c r="I56" s="59">
        <v>61223</v>
      </c>
      <c r="J56" s="59">
        <v>54267</v>
      </c>
      <c r="K56" s="114">
        <v>12.8181030829049</v>
      </c>
    </row>
    <row r="57" spans="1:14" s="3" customFormat="1">
      <c r="A57" s="93" t="s">
        <v>97</v>
      </c>
      <c r="B57" s="57">
        <v>0.78997499086534473</v>
      </c>
      <c r="C57" s="58">
        <v>0.91174122147326986</v>
      </c>
      <c r="D57" s="59">
        <v>9103</v>
      </c>
      <c r="E57" s="59">
        <v>9820</v>
      </c>
      <c r="F57" s="114">
        <v>-7.3014256619144593</v>
      </c>
      <c r="G57" s="57">
        <v>1.046936685536102</v>
      </c>
      <c r="H57" s="58">
        <v>1.149260067125758</v>
      </c>
      <c r="I57" s="59">
        <v>48921</v>
      </c>
      <c r="J57" s="59">
        <v>51250</v>
      </c>
      <c r="K57" s="114">
        <v>-4.5443902439024386</v>
      </c>
    </row>
    <row r="58" spans="1:14" s="3" customFormat="1">
      <c r="A58" s="43" t="s">
        <v>98</v>
      </c>
      <c r="B58" s="44">
        <v>0.78988820903618229</v>
      </c>
      <c r="C58" s="45">
        <v>0.90719179989972709</v>
      </c>
      <c r="D58" s="37">
        <v>9102</v>
      </c>
      <c r="E58" s="37">
        <v>9771</v>
      </c>
      <c r="F58" s="109">
        <v>-6.8467915259441208</v>
      </c>
      <c r="G58" s="44">
        <v>1.0467654810741269</v>
      </c>
      <c r="H58" s="45">
        <v>1.089722789501975</v>
      </c>
      <c r="I58" s="37">
        <v>48913</v>
      </c>
      <c r="J58" s="37">
        <v>48595</v>
      </c>
      <c r="K58" s="109">
        <v>0.65438831155468669</v>
      </c>
    </row>
    <row r="59" spans="1:14" s="3" customFormat="1">
      <c r="A59" s="54" t="s">
        <v>99</v>
      </c>
      <c r="B59" s="44">
        <v>8.6781829162401914E-5</v>
      </c>
      <c r="C59" s="45">
        <v>4.5494215735427919E-3</v>
      </c>
      <c r="D59" s="37">
        <v>1</v>
      </c>
      <c r="E59" s="37">
        <v>49</v>
      </c>
      <c r="F59" s="109">
        <v>-97.959183673469383</v>
      </c>
      <c r="G59" s="44">
        <v>1.7120446197520109E-4</v>
      </c>
      <c r="H59" s="45">
        <v>5.9537277623783157E-2</v>
      </c>
      <c r="I59" s="37">
        <v>8</v>
      </c>
      <c r="J59" s="37">
        <v>2655</v>
      </c>
      <c r="K59" s="109">
        <v>-99.698681732580042</v>
      </c>
    </row>
    <row r="60" spans="1:14" s="14" customFormat="1" ht="13.9" customHeight="1">
      <c r="A60" s="93" t="s">
        <v>96</v>
      </c>
      <c r="B60" s="57">
        <v>0.75886457292891507</v>
      </c>
      <c r="C60" s="58">
        <v>0.1611795071769446</v>
      </c>
      <c r="D60" s="59">
        <v>8744.5099999999984</v>
      </c>
      <c r="E60" s="59">
        <v>1736</v>
      </c>
      <c r="F60" s="114">
        <v>403.71601382488473</v>
      </c>
      <c r="G60" s="57">
        <v>0.70541609873777333</v>
      </c>
      <c r="H60" s="58">
        <v>0.1083556028166178</v>
      </c>
      <c r="I60" s="59">
        <v>32962.509999999987</v>
      </c>
      <c r="J60" s="59">
        <v>4832</v>
      </c>
      <c r="K60" s="114">
        <v>582.17115066225153</v>
      </c>
      <c r="L60" s="101"/>
      <c r="M60" s="101"/>
      <c r="N60" s="101"/>
    </row>
    <row r="61" spans="1:14">
      <c r="A61" s="93" t="s">
        <v>100</v>
      </c>
      <c r="B61" s="57">
        <v>0.52303408436179633</v>
      </c>
      <c r="C61" s="58">
        <v>0.48335283085436281</v>
      </c>
      <c r="D61" s="59">
        <v>6027</v>
      </c>
      <c r="E61" s="59">
        <v>5206</v>
      </c>
      <c r="F61" s="114">
        <v>15.77026507875528</v>
      </c>
      <c r="G61" s="57">
        <v>0.59562032321172487</v>
      </c>
      <c r="H61" s="58">
        <v>0.58934056242208854</v>
      </c>
      <c r="I61" s="59">
        <v>27832</v>
      </c>
      <c r="J61" s="59">
        <v>26281</v>
      </c>
      <c r="K61" s="114">
        <v>5.9016019177352463</v>
      </c>
      <c r="L61" s="102"/>
      <c r="M61" s="103"/>
      <c r="N61" s="103"/>
    </row>
    <row r="62" spans="1:14" ht="15.75" thickBot="1">
      <c r="A62" s="86" t="s">
        <v>101</v>
      </c>
      <c r="B62" s="120">
        <v>0.18875047842822421</v>
      </c>
      <c r="C62" s="121">
        <v>0.43173082279538738</v>
      </c>
      <c r="D62" s="122">
        <v>2175</v>
      </c>
      <c r="E62" s="122">
        <v>4650</v>
      </c>
      <c r="F62" s="123">
        <v>-53.225806451612897</v>
      </c>
      <c r="G62" s="120">
        <v>0.21158731444360171</v>
      </c>
      <c r="H62" s="121">
        <v>0.38538894660728329</v>
      </c>
      <c r="I62" s="122">
        <v>9887</v>
      </c>
      <c r="J62" s="122">
        <v>17186</v>
      </c>
      <c r="K62" s="123">
        <v>-42.470615617362967</v>
      </c>
      <c r="L62" s="102"/>
      <c r="M62" s="103"/>
      <c r="N62" s="103"/>
    </row>
    <row r="63" spans="1:14">
      <c r="A63" s="21" t="s">
        <v>102</v>
      </c>
      <c r="B63" s="88"/>
      <c r="C63" s="70"/>
      <c r="D63" s="70"/>
      <c r="E63" s="70"/>
      <c r="F63" s="70"/>
      <c r="G63" s="70"/>
      <c r="H63" s="70"/>
      <c r="I63" s="71"/>
      <c r="J63" s="71"/>
      <c r="K63" s="118"/>
      <c r="L63" s="102"/>
      <c r="M63" s="103"/>
      <c r="N63" s="103"/>
    </row>
    <row r="64" spans="1:14">
      <c r="A64" s="21" t="s">
        <v>103</v>
      </c>
      <c r="B64" s="70"/>
      <c r="C64" s="67"/>
      <c r="D64" s="68"/>
      <c r="E64" s="70"/>
      <c r="F64" s="69"/>
      <c r="G64" s="70"/>
      <c r="H64" s="67"/>
      <c r="I64" s="68"/>
      <c r="J64" s="68"/>
      <c r="K64" s="118"/>
    </row>
    <row r="65" spans="1:11">
      <c r="A65" s="21" t="s">
        <v>104</v>
      </c>
      <c r="B65" s="18"/>
      <c r="C65" s="18"/>
      <c r="D65" s="18"/>
      <c r="E65" s="18"/>
      <c r="F65" s="18"/>
      <c r="G65" s="18"/>
      <c r="H65" s="18"/>
      <c r="I65" s="18"/>
      <c r="J65" s="18"/>
      <c r="K65" s="118"/>
    </row>
    <row r="66" spans="1:11">
      <c r="A66" s="21" t="s">
        <v>105</v>
      </c>
      <c r="B66" s="22"/>
      <c r="C66" s="18"/>
      <c r="D66" s="18"/>
      <c r="E66" s="18"/>
      <c r="F66" s="18"/>
      <c r="G66" s="18"/>
      <c r="H66" s="18"/>
      <c r="I66" s="19"/>
      <c r="J66" s="19"/>
      <c r="K66" s="118"/>
    </row>
    <row r="67" spans="1:11">
      <c r="A67" s="21" t="s">
        <v>106</v>
      </c>
      <c r="B67" s="22"/>
      <c r="C67" s="18"/>
      <c r="D67" s="18"/>
      <c r="E67" s="18"/>
      <c r="F67" s="18"/>
      <c r="G67" s="18"/>
      <c r="H67" s="18"/>
      <c r="I67" s="19"/>
      <c r="J67" s="19"/>
      <c r="K67" s="20"/>
    </row>
  </sheetData>
  <mergeCells count="10">
    <mergeCell ref="B13:C13"/>
    <mergeCell ref="B12:F12"/>
    <mergeCell ref="G12:K12"/>
    <mergeCell ref="D13:E13"/>
    <mergeCell ref="D14:E14"/>
    <mergeCell ref="B14:C14"/>
    <mergeCell ref="G14:H14"/>
    <mergeCell ref="I13:J13"/>
    <mergeCell ref="I14:J14"/>
    <mergeCell ref="G13:H13"/>
  </mergeCells>
  <printOptions horizontalCentered="1" verticalCentered="1"/>
  <pageMargins left="0.27559055118110237" right="0.23622047244094491" top="0.74803149606299213" bottom="0.74803149606299213" header="0.51181102362204722" footer="0.51181102362204722"/>
  <pageSetup paperSize="9" scale="78" orientation="portrait"/>
  <headerFooter alignWithMargins="0">
    <oddFooter>&amp;CANFIA - Studi e statistiche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By Market (Apr)</vt:lpstr>
      <vt:lpstr>By Manufac EU27(Apr)</vt:lpstr>
      <vt:lpstr>By Manufac Total (Apr)</vt:lpstr>
      <vt:lpstr>'By Manufac EU27(Apr)'!Area_stampa</vt:lpstr>
      <vt:lpstr>'By Manufac Total (Apr)'!Area_stampa</vt:lpstr>
      <vt:lpstr>'By Market (Apr)'!Area_stampa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Pouchous</dc:creator>
  <cp:lastModifiedBy>Mariangela Sciorati</cp:lastModifiedBy>
  <cp:lastPrinted>2021-09-15T17:27:33Z</cp:lastPrinted>
  <dcterms:created xsi:type="dcterms:W3CDTF">2003-10-13T09:18:05Z</dcterms:created>
  <dcterms:modified xsi:type="dcterms:W3CDTF">2026-05-27T14:04:44Z</dcterms:modified>
</cp:coreProperties>
</file>