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Sciorati\CS_VETTURE_EUROPA\Luglio-Agosto_2026\"/>
    </mc:Choice>
  </mc:AlternateContent>
  <xr:revisionPtr revIDLastSave="0" documentId="13_ncr:1_{C0172444-6712-467A-8837-3676FB3C1834}" xr6:coauthVersionLast="47" xr6:coauthVersionMax="47" xr10:uidLastSave="{00000000-0000-0000-0000-000000000000}"/>
  <bookViews>
    <workbookView xWindow="-120" yWindow="-120" windowWidth="29040" windowHeight="15720" tabRatio="883" activeTab="2" xr2:uid="{00000000-000D-0000-FFFF-FFFF00000000}"/>
  </bookViews>
  <sheets>
    <sheet name="By Market (Aug)" sheetId="1" r:id="rId1"/>
    <sheet name="By Manufac EU27(Aug)" sheetId="2" r:id="rId2"/>
    <sheet name="By Manufac Total (Aug)" sheetId="3" r:id="rId3"/>
  </sheets>
  <definedNames>
    <definedName name="_xlnm.Print_Area" localSheetId="1">'By Manufac EU27(Aug)'!$A$1:$K$63</definedName>
    <definedName name="_xlnm.Print_Area" localSheetId="2">'By Manufac Total (Aug)'!$A$1:$K$63</definedName>
    <definedName name="_xlnm.Print_Area" localSheetId="0">'By Market (Aug)'!$A$1:$G$53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" l="1"/>
  <c r="D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</calcChain>
</file>

<file path=xl/sharedStrings.xml><?xml version="1.0" encoding="utf-8"?>
<sst xmlns="http://schemas.openxmlformats.org/spreadsheetml/2006/main" count="191" uniqueCount="109">
  <si>
    <t>UNIONE EUROPEA - IMMATRICOLAZIONI AUTOVETTURE PER PAESE</t>
  </si>
  <si>
    <t>EUROPEAN UNION - NEW PASSENGER CAR REGISTRATIONS BY COUNTRY</t>
  </si>
  <si>
    <t>dati provvisori/provisional data</t>
  </si>
  <si>
    <t>Agosto/August</t>
  </si>
  <si>
    <t>% Chg</t>
  </si>
  <si>
    <t>Gennaio-agosto/January-August</t>
  </si>
  <si>
    <t>26/25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</si>
  <si>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</si>
  <si>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</si>
  <si>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</si>
  <si>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</si>
  <si>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</si>
  <si>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</si>
  <si>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</si>
  <si>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</si>
  <si>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</si>
  <si>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</si>
  <si>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</si>
  <si>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</si>
  <si>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</si>
  <si>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</si>
  <si>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</si>
  <si>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</si>
  <si>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</si>
  <si>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</si>
  <si>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</si>
  <si>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</si>
  <si>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</si>
  <si>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</si>
  <si>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</si>
  <si>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</si>
  <si>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</si>
  <si>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</si>
  <si>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</si>
  <si>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</si>
  <si>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EU14¹</t>
  </si>
  <si>
    <t>EU13²</t>
  </si>
  <si>
    <t>Iceland</t>
  </si>
  <si>
    <t>Norway</t>
  </si>
  <si>
    <t>Switzerland</t>
  </si>
  <si>
    <t>EFTA</t>
  </si>
  <si>
    <t>United Kingdom</t>
  </si>
  <si>
    <t>EU + EFTA + UK</t>
  </si>
  <si>
    <t>EU14 + EFTA + UK</t>
  </si>
  <si>
    <t xml:space="preserve">SOURCE: NATIONAL AUTOMOBILE MANUFACTURERS' ASSOCIATIONS </t>
  </si>
  <si>
    <t>1 Member states before the 2004 enlargement</t>
  </si>
  <si>
    <t>2 Member states having joined the EU since 2004</t>
  </si>
  <si>
    <t>EU 27 - IMMATRICOLAZIONI AUTOVETTURE PER MARCA</t>
  </si>
  <si>
    <t>EU 27 - NEW PASSENGER CAR REGISTRATIONS BY MAKE</t>
  </si>
  <si>
    <t>quota %</t>
  </si>
  <si>
    <t>Unità</t>
  </si>
  <si>
    <t>Var %</t>
  </si>
  <si>
    <t>% share1</t>
  </si>
  <si>
    <t>Units</t>
  </si>
  <si>
    <t>% chg</t>
  </si>
  <si>
    <t>Volkswagen Group</t>
  </si>
  <si>
    <t>Volkswagen</t>
  </si>
  <si>
    <t>Skoda</t>
  </si>
  <si>
    <t>Audi</t>
  </si>
  <si>
    <t>Cupra</t>
  </si>
  <si>
    <t>Seat</t>
  </si>
  <si>
    <t>Porsche</t>
  </si>
  <si>
    <t>Others²</t>
  </si>
  <si>
    <t>Stellantis</t>
  </si>
  <si>
    <t>Peugeot</t>
  </si>
  <si>
    <t>Citroen</t>
  </si>
  <si>
    <t>Fiat³</t>
  </si>
  <si>
    <t>Opel/Vauxhall</t>
  </si>
  <si>
    <t>Jeep</t>
  </si>
  <si>
    <t>Alfa Romeo</t>
  </si>
  <si>
    <t>DS</t>
  </si>
  <si>
    <t>Lancia/Chrysler</t>
  </si>
  <si>
    <t>Others⁴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</si>
  <si>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</si>
  <si>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</si>
  <si>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</si>
  <si>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</si>
  <si>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</si>
  <si>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</si>
  <si>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</si>
  <si>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</si>
  <si>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</si>
  <si>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</si>
  <si>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</si>
  <si>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</si>
  <si>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</si>
  <si>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</si>
  <si>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Geely Group5</t>
  </si>
  <si>
    <t>BYD</t>
  </si>
  <si>
    <t>Ford</t>
  </si>
  <si>
    <t>SAIC Motor</t>
  </si>
  <si>
    <t>Tesla</t>
  </si>
  <si>
    <t>Nissan</t>
  </si>
  <si>
    <t>Chery Automobile6</t>
  </si>
  <si>
    <t>Suzuki</t>
  </si>
  <si>
    <t>Mazda</t>
  </si>
  <si>
    <t>Leapmotor7</t>
  </si>
  <si>
    <t>Honda</t>
  </si>
  <si>
    <t>Jaguar Land Rover Group</t>
  </si>
  <si>
    <t>Land Rover</t>
  </si>
  <si>
    <t>Jaguar</t>
  </si>
  <si>
    <t>Mitsubishi</t>
  </si>
  <si>
    <t>1 ACEA estimation based on total by market</t>
  </si>
  <si>
    <t xml:space="preserve">2 Bentley, Bugatti, Lamborghini, and MAN </t>
  </si>
  <si>
    <t>3 Including Abarth</t>
  </si>
  <si>
    <t>4 Dodge, Maserati, and RAM</t>
  </si>
  <si>
    <t>5 Geely, Geely‑Emgrand, LEVC, Lotus, Lynk &amp; Co, Polestar, Smart, Volvo Cars, and Zeekr</t>
  </si>
  <si>
    <t>EUROPA (EU27+EFTA+UK) - IMMATRICOLAZIONI AUTOVETTURE PER MARCA</t>
  </si>
  <si>
    <t>EUROPE (EU27+EFTA+UK) -  NEW PASSENGER CAR REGISTRATIONS BY MAKE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</si>
</sst>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+0.0%;\-0.0%"/>
    <numFmt numFmtId="165" formatCode="\+0.0;\-0.0"/>
    <numFmt numFmtId="166" formatCode="0.0"/>
    <numFmt numFmtId="167" formatCode="\+#,##0.0;\-#,##0.0"/>
    <numFmt numFmtId="168" formatCode="0.0%"/>
    <numFmt numFmtId="169" formatCode="#,###,##0"/>
    <numFmt numFmtId="170" formatCode="&quot;DM&quot;#,##0.00;[Red]\-&quot;DM&quot;#,##0.00"/>
  </numFmts>
  <fonts count="39">
    <font>
      <sz val="10"/>
      <name val="Arial"/>
    </font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i/>
      <sz val="12"/>
      <color indexed="10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Arial"/>
      <family val="2"/>
    </font>
    <font>
      <b/>
      <sz val="9"/>
      <name val="Trebuchet MS"/>
      <family val="2"/>
    </font>
    <font>
      <sz val="9"/>
      <name val="Trebuchet MS"/>
      <family val="2"/>
    </font>
    <font>
      <sz val="12"/>
      <name val="Arial"/>
      <family val="2"/>
    </font>
    <font>
      <b/>
      <sz val="9"/>
      <color theme="1"/>
      <name val="Trebuchet MS"/>
      <family val="2"/>
    </font>
    <font>
      <sz val="9"/>
      <color indexed="10"/>
      <name val="Trebuchet MS"/>
      <family val="2"/>
    </font>
    <font>
      <sz val="9"/>
      <color indexed="12"/>
      <name val="Trebuchet MS"/>
      <family val="2"/>
    </font>
    <font>
      <sz val="9"/>
      <color indexed="48"/>
      <name val="Trebuchet MS"/>
      <family val="2"/>
    </font>
    <font>
      <b/>
      <sz val="9"/>
      <color indexed="12"/>
      <name val="Trebuchet MS"/>
      <family val="2"/>
    </font>
    <font>
      <i/>
      <sz val="9"/>
      <color indexed="23"/>
      <name val="Trebuchet MS"/>
      <family val="2"/>
    </font>
    <font>
      <i/>
      <sz val="9"/>
      <color theme="0" tint="-0.499984740745262"/>
      <name val="Trebuchet MS"/>
      <family val="2"/>
    </font>
    <font>
      <i/>
      <sz val="9"/>
      <color theme="1"/>
      <name val="Trebuchet MS"/>
      <family val="2"/>
    </font>
    <font>
      <b/>
      <sz val="9"/>
      <color theme="3"/>
      <name val="Trebuchet MS"/>
      <family val="2"/>
    </font>
    <font>
      <b/>
      <i/>
      <sz val="9"/>
      <color theme="3"/>
      <name val="Trebuchet MS"/>
      <family val="2"/>
    </font>
    <font>
      <i/>
      <sz val="9"/>
      <name val="Trebuchet MS"/>
      <family val="2"/>
    </font>
    <font>
      <b/>
      <sz val="8"/>
      <name val="Trebuchet MS"/>
      <family val="2"/>
    </font>
    <font>
      <i/>
      <sz val="8"/>
      <color indexed="23"/>
      <name val="Trebuchet MS"/>
      <family val="2"/>
    </font>
    <font>
      <sz val="8"/>
      <name val="Trebuchet MS"/>
      <family val="2"/>
    </font>
    <font>
      <b/>
      <sz val="9"/>
      <color theme="0" tint="-0.499984740745262"/>
      <name val="Trebuchet MS"/>
      <family val="2"/>
    </font>
    <font>
      <i/>
      <sz val="8"/>
      <color theme="0" tint="-0.499984740745262"/>
      <name val="Trebuchet MS"/>
      <family val="2"/>
    </font>
    <font>
      <b/>
      <sz val="9"/>
      <color theme="4"/>
      <name val="Trebuchet MS"/>
      <family val="2"/>
    </font>
    <font>
      <i/>
      <sz val="9"/>
      <color theme="4"/>
      <name val="Trebuchet MS"/>
      <family val="2"/>
    </font>
    <font>
      <i/>
      <sz val="9"/>
      <color indexed="48"/>
      <name val="Trebuchet MS"/>
      <family val="2"/>
    </font>
    <font>
      <b/>
      <sz val="9"/>
      <color indexed="48"/>
      <name val="Trebuchet MS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sz val="8"/>
      <color indexed="48"/>
      <name val="Trebuchet MS"/>
      <family val="2"/>
    </font>
    <font>
      <sz val="8"/>
      <color indexed="12"/>
      <name val="Trebuchet MS"/>
      <family val="2"/>
    </font>
  </fonts>
  <fills count="13">
    <fill>
      <patternFill patternType="none"/>
    </fill>
    <fill>
      <patternFill patternType="gray125"/>
    </fill>
    <fill>
      <patternFill patternType="lightGray">
        <fgColor indexed="9"/>
      </patternFill>
    </fill>
    <fill>
      <patternFill patternType="gray0625">
        <fgColor indexed="9"/>
        <bgColor indexed="9"/>
      </patternFill>
    </fill>
    <fill>
      <patternFill patternType="lightGray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gray0625">
        <fgColor indexed="22"/>
      </patternFill>
    </fill>
    <fill>
      <patternFill patternType="lightGray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gray125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5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0">
    <xf numFmtId="0" fontId="0" fillId="0" borderId="0"/>
    <xf numFmtId="169" fontId="5" fillId="2" borderId="0">
      <alignment vertical="top"/>
      <protection locked="0"/>
    </xf>
    <xf numFmtId="4" fontId="4" fillId="0" borderId="0"/>
    <xf numFmtId="169" fontId="5" fillId="3" borderId="0">
      <alignment horizontal="right"/>
      <protection locked="0"/>
    </xf>
    <xf numFmtId="9" fontId="3" fillId="0" borderId="0"/>
    <xf numFmtId="0" fontId="4" fillId="0" borderId="0"/>
    <xf numFmtId="169" fontId="6" fillId="4" borderId="0">
      <alignment horizontal="left"/>
      <protection locked="0"/>
    </xf>
    <xf numFmtId="169" fontId="5" fillId="3" borderId="0">
      <alignment horizontal="center"/>
      <protection locked="0"/>
    </xf>
    <xf numFmtId="169" fontId="7" fillId="2" borderId="0">
      <alignment horizontal="center"/>
      <protection locked="0"/>
    </xf>
    <xf numFmtId="169" fontId="7" fillId="3" borderId="0">
      <alignment horizontal="center"/>
      <protection locked="0"/>
    </xf>
    <xf numFmtId="169" fontId="6" fillId="4" borderId="0">
      <protection locked="0"/>
    </xf>
    <xf numFmtId="169" fontId="9" fillId="5" borderId="0">
      <alignment horizontal="left"/>
      <protection locked="0"/>
    </xf>
    <xf numFmtId="169" fontId="8" fillId="2" borderId="0">
      <protection locked="0"/>
    </xf>
    <xf numFmtId="169" fontId="9" fillId="6" borderId="0">
      <alignment vertical="top"/>
      <protection locked="0"/>
    </xf>
    <xf numFmtId="169" fontId="9" fillId="3" borderId="0">
      <protection locked="0"/>
    </xf>
    <xf numFmtId="169" fontId="10" fillId="5" borderId="0">
      <protection locked="0"/>
    </xf>
    <xf numFmtId="169" fontId="9" fillId="6" borderId="0">
      <alignment vertical="top"/>
      <protection locked="0"/>
    </xf>
    <xf numFmtId="169" fontId="11" fillId="7" borderId="0">
      <protection locked="0"/>
    </xf>
    <xf numFmtId="170" fontId="4" fillId="0" borderId="0"/>
    <xf numFmtId="0" fontId="14" fillId="0" borderId="0"/>
    <xf numFmtId="0" fontId="2" fillId="9" borderId="0"/>
    <xf numFmtId="0" fontId="3" fillId="0" borderId="0"/>
    <xf numFmtId="169" fontId="5" fillId="3" borderId="0">
      <alignment horizontal="right"/>
      <protection locked="0"/>
    </xf>
    <xf numFmtId="0" fontId="3" fillId="0" borderId="0"/>
    <xf numFmtId="169" fontId="5" fillId="3" borderId="0">
      <alignment horizontal="center"/>
      <protection locked="0"/>
    </xf>
    <xf numFmtId="169" fontId="9" fillId="10" borderId="0">
      <alignment horizontal="right"/>
      <protection locked="0"/>
    </xf>
    <xf numFmtId="169" fontId="9" fillId="6" borderId="0">
      <alignment vertical="top"/>
      <protection locked="0"/>
    </xf>
    <xf numFmtId="169" fontId="9" fillId="3" borderId="0">
      <protection locked="0"/>
    </xf>
    <xf numFmtId="0" fontId="2" fillId="12" borderId="0"/>
    <xf numFmtId="9" fontId="3" fillId="0" borderId="0"/>
  </cellStyleXfs>
  <cellXfs count="153">
    <xf numFmtId="0" fontId="0" fillId="0" borderId="0" xfId="0"/>
    <xf numFmtId="0" fontId="16" fillId="0" borderId="0" xfId="0" applyFont="1"/>
    <xf numFmtId="0" fontId="13" fillId="0" borderId="0" xfId="0" applyFont="1"/>
    <xf numFmtId="0" fontId="15" fillId="0" borderId="0" xfId="0" applyFont="1"/>
    <xf numFmtId="3" fontId="16" fillId="0" borderId="0" xfId="0" applyNumberFormat="1" applyFont="1"/>
    <xf numFmtId="3" fontId="13" fillId="0" borderId="0" xfId="0" applyNumberFormat="1" applyFont="1"/>
    <xf numFmtId="0" fontId="12" fillId="0" borderId="0" xfId="0" applyFont="1" applyAlignment="1">
      <alignment horizontal="center"/>
    </xf>
    <xf numFmtId="3" fontId="18" fillId="0" borderId="0" xfId="0" applyNumberFormat="1" applyFont="1"/>
    <xf numFmtId="0" fontId="12" fillId="0" borderId="0" xfId="0" applyFont="1"/>
    <xf numFmtId="3" fontId="17" fillId="0" borderId="0" xfId="0" applyNumberFormat="1" applyFont="1"/>
    <xf numFmtId="164" fontId="13" fillId="0" borderId="0" xfId="0" applyNumberFormat="1" applyFont="1"/>
    <xf numFmtId="3" fontId="19" fillId="0" borderId="0" xfId="0" applyNumberFormat="1" applyFont="1"/>
    <xf numFmtId="0" fontId="12" fillId="0" borderId="0" xfId="0" applyFont="1" applyAlignment="1">
      <alignment horizontal="left"/>
    </xf>
    <xf numFmtId="3" fontId="12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16" fillId="11" borderId="0" xfId="0" applyFont="1" applyFill="1"/>
    <xf numFmtId="0" fontId="13" fillId="11" borderId="0" xfId="0" applyFont="1" applyFill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3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14" fontId="22" fillId="0" borderId="0" xfId="0" applyNumberFormat="1" applyFont="1" applyAlignment="1">
      <alignment horizontal="right"/>
    </xf>
    <xf numFmtId="0" fontId="22" fillId="0" borderId="0" xfId="0" applyFont="1"/>
    <xf numFmtId="3" fontId="23" fillId="8" borderId="2" xfId="0" applyNumberFormat="1" applyFont="1" applyFill="1" applyBorder="1" applyAlignment="1">
      <alignment horizontal="center"/>
    </xf>
    <xf numFmtId="165" fontId="23" fillId="8" borderId="5" xfId="0" applyNumberFormat="1" applyFont="1" applyFill="1" applyBorder="1" applyAlignment="1">
      <alignment horizontal="center"/>
    </xf>
    <xf numFmtId="0" fontId="23" fillId="8" borderId="31" xfId="0" quotePrefix="1" applyFont="1" applyFill="1" applyBorder="1" applyAlignment="1">
      <alignment horizontal="center"/>
    </xf>
    <xf numFmtId="0" fontId="23" fillId="8" borderId="32" xfId="0" quotePrefix="1" applyFont="1" applyFill="1" applyBorder="1" applyAlignment="1">
      <alignment horizontal="center"/>
    </xf>
    <xf numFmtId="165" fontId="23" fillId="8" borderId="35" xfId="0" quotePrefix="1" applyNumberFormat="1" applyFont="1" applyFill="1" applyBorder="1" applyAlignment="1">
      <alignment horizontal="center"/>
    </xf>
    <xf numFmtId="14" fontId="25" fillId="0" borderId="0" xfId="0" applyNumberFormat="1" applyFont="1" applyAlignment="1">
      <alignment horizontal="right"/>
    </xf>
    <xf numFmtId="14" fontId="13" fillId="0" borderId="0" xfId="0" applyNumberFormat="1" applyFont="1" applyAlignment="1">
      <alignment horizontal="right"/>
    </xf>
    <xf numFmtId="165" fontId="23" fillId="8" borderId="34" xfId="0" applyNumberFormat="1" applyFont="1" applyFill="1" applyBorder="1" applyAlignment="1">
      <alignment horizontal="center"/>
    </xf>
    <xf numFmtId="0" fontId="23" fillId="8" borderId="10" xfId="0" quotePrefix="1" applyFont="1" applyFill="1" applyBorder="1" applyAlignment="1">
      <alignment horizontal="center"/>
    </xf>
    <xf numFmtId="0" fontId="23" fillId="8" borderId="11" xfId="0" quotePrefix="1" applyFont="1" applyFill="1" applyBorder="1" applyAlignment="1">
      <alignment horizontal="center"/>
    </xf>
    <xf numFmtId="165" fontId="23" fillId="8" borderId="12" xfId="0" quotePrefix="1" applyNumberFormat="1" applyFont="1" applyFill="1" applyBorder="1" applyAlignment="1">
      <alignment horizontal="center"/>
    </xf>
    <xf numFmtId="3" fontId="13" fillId="0" borderId="4" xfId="0" applyNumberFormat="1" applyFont="1" applyBorder="1" applyAlignment="1">
      <alignment vertical="center"/>
    </xf>
    <xf numFmtId="3" fontId="13" fillId="0" borderId="6" xfId="0" applyNumberFormat="1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166" fontId="12" fillId="0" borderId="30" xfId="0" applyNumberFormat="1" applyFont="1" applyBorder="1" applyAlignment="1">
      <alignment vertical="center"/>
    </xf>
    <xf numFmtId="166" fontId="12" fillId="0" borderId="14" xfId="0" applyNumberFormat="1" applyFont="1" applyBorder="1" applyAlignment="1">
      <alignment vertical="center"/>
    </xf>
    <xf numFmtId="3" fontId="12" fillId="0" borderId="14" xfId="0" applyNumberFormat="1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166" fontId="13" fillId="0" borderId="3" xfId="0" applyNumberFormat="1" applyFont="1" applyBorder="1" applyAlignment="1">
      <alignment vertical="center"/>
    </xf>
    <xf numFmtId="166" fontId="13" fillId="0" borderId="4" xfId="0" applyNumberFormat="1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166" fontId="13" fillId="0" borderId="18" xfId="0" applyNumberFormat="1" applyFont="1" applyBorder="1" applyAlignment="1">
      <alignment vertical="center"/>
    </xf>
    <xf numFmtId="166" fontId="13" fillId="0" borderId="19" xfId="0" applyNumberFormat="1" applyFont="1" applyBorder="1" applyAlignment="1">
      <alignment vertical="center"/>
    </xf>
    <xf numFmtId="3" fontId="13" fillId="0" borderId="19" xfId="0" applyNumberFormat="1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166" fontId="12" fillId="0" borderId="3" xfId="0" applyNumberFormat="1" applyFont="1" applyBorder="1" applyAlignment="1">
      <alignment vertical="center"/>
    </xf>
    <xf numFmtId="166" fontId="12" fillId="0" borderId="4" xfId="0" applyNumberFormat="1" applyFont="1" applyBorder="1" applyAlignment="1">
      <alignment vertical="center"/>
    </xf>
    <xf numFmtId="3" fontId="12" fillId="0" borderId="4" xfId="0" applyNumberFormat="1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166" fontId="13" fillId="0" borderId="26" xfId="0" applyNumberFormat="1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166" fontId="12" fillId="0" borderId="16" xfId="0" applyNumberFormat="1" applyFont="1" applyBorder="1" applyAlignment="1">
      <alignment vertical="center"/>
    </xf>
    <xf numFmtId="166" fontId="12" fillId="0" borderId="17" xfId="0" applyNumberFormat="1" applyFont="1" applyBorder="1" applyAlignment="1">
      <alignment vertical="center"/>
    </xf>
    <xf numFmtId="3" fontId="12" fillId="0" borderId="17" xfId="0" applyNumberFormat="1" applyFont="1" applyBorder="1" applyAlignment="1">
      <alignment vertical="center"/>
    </xf>
    <xf numFmtId="166" fontId="12" fillId="0" borderId="23" xfId="0" applyNumberFormat="1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166" fontId="12" fillId="0" borderId="8" xfId="0" applyNumberFormat="1" applyFont="1" applyBorder="1" applyAlignment="1">
      <alignment vertical="center"/>
    </xf>
    <xf numFmtId="166" fontId="12" fillId="0" borderId="9" xfId="0" applyNumberFormat="1" applyFont="1" applyBorder="1" applyAlignment="1">
      <alignment vertical="center"/>
    </xf>
    <xf numFmtId="3" fontId="12" fillId="0" borderId="9" xfId="0" applyNumberFormat="1" applyFont="1" applyBorder="1" applyAlignment="1">
      <alignment vertical="center"/>
    </xf>
    <xf numFmtId="3" fontId="12" fillId="0" borderId="25" xfId="0" applyNumberFormat="1" applyFont="1" applyBorder="1" applyAlignment="1">
      <alignment vertical="center"/>
    </xf>
    <xf numFmtId="166" fontId="13" fillId="0" borderId="37" xfId="0" applyNumberFormat="1" applyFont="1" applyBorder="1" applyAlignment="1">
      <alignment vertical="center"/>
    </xf>
    <xf numFmtId="166" fontId="26" fillId="0" borderId="0" xfId="0" applyNumberFormat="1" applyFont="1" applyAlignment="1">
      <alignment vertical="center"/>
    </xf>
    <xf numFmtId="3" fontId="26" fillId="0" borderId="0" xfId="0" applyNumberFormat="1" applyFont="1" applyAlignment="1">
      <alignment vertical="center"/>
    </xf>
    <xf numFmtId="165" fontId="26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3" fontId="28" fillId="0" borderId="0" xfId="0" applyNumberFormat="1" applyFont="1" applyAlignment="1">
      <alignment vertical="center"/>
    </xf>
    <xf numFmtId="3" fontId="16" fillId="11" borderId="0" xfId="0" applyNumberFormat="1" applyFont="1" applyFill="1"/>
    <xf numFmtId="49" fontId="29" fillId="0" borderId="0" xfId="0" quotePrefix="1" applyNumberFormat="1" applyFont="1" applyAlignment="1">
      <alignment horizontal="left" vertical="center"/>
    </xf>
    <xf numFmtId="49" fontId="21" fillId="0" borderId="0" xfId="0" quotePrefix="1" applyNumberFormat="1" applyFont="1" applyAlignment="1">
      <alignment horizontal="left" vertical="center"/>
    </xf>
    <xf numFmtId="3" fontId="13" fillId="0" borderId="3" xfId="0" applyNumberFormat="1" applyFont="1" applyBorder="1" applyAlignment="1">
      <alignment vertical="center"/>
    </xf>
    <xf numFmtId="0" fontId="13" fillId="0" borderId="13" xfId="0" applyFont="1" applyBorder="1" applyAlignment="1">
      <alignment horizontal="left" vertical="center"/>
    </xf>
    <xf numFmtId="0" fontId="15" fillId="11" borderId="22" xfId="20" applyFont="1" applyFill="1" applyBorder="1" applyAlignment="1">
      <alignment vertical="center"/>
    </xf>
    <xf numFmtId="3" fontId="15" fillId="11" borderId="8" xfId="20" applyNumberFormat="1" applyFont="1" applyFill="1" applyBorder="1" applyAlignment="1">
      <alignment vertical="center"/>
    </xf>
    <xf numFmtId="3" fontId="15" fillId="11" borderId="9" xfId="20" applyNumberFormat="1" applyFont="1" applyFill="1" applyBorder="1" applyAlignment="1">
      <alignment vertical="center"/>
    </xf>
    <xf numFmtId="0" fontId="12" fillId="0" borderId="22" xfId="0" applyFont="1" applyBorder="1" applyAlignment="1">
      <alignment vertical="center"/>
    </xf>
    <xf numFmtId="3" fontId="13" fillId="0" borderId="8" xfId="0" applyNumberFormat="1" applyFont="1" applyBorder="1" applyAlignment="1">
      <alignment vertical="center"/>
    </xf>
    <xf numFmtId="3" fontId="13" fillId="0" borderId="9" xfId="0" applyNumberFormat="1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3" fontId="25" fillId="0" borderId="3" xfId="0" applyNumberFormat="1" applyFont="1" applyBorder="1" applyAlignment="1">
      <alignment vertical="center"/>
    </xf>
    <xf numFmtId="3" fontId="25" fillId="0" borderId="4" xfId="0" applyNumberFormat="1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3" fontId="13" fillId="0" borderId="10" xfId="0" applyNumberFormat="1" applyFont="1" applyBorder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2" fillId="0" borderId="38" xfId="0" applyFont="1" applyBorder="1" applyAlignment="1">
      <alignment vertical="center"/>
    </xf>
    <xf numFmtId="0" fontId="34" fillId="0" borderId="0" xfId="0" applyFont="1"/>
    <xf numFmtId="0" fontId="32" fillId="0" borderId="0" xfId="0" applyFont="1"/>
    <xf numFmtId="0" fontId="1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5" fillId="8" borderId="22" xfId="20" applyFont="1" applyFill="1" applyBorder="1" applyAlignment="1">
      <alignment vertical="center"/>
    </xf>
    <xf numFmtId="3" fontId="15" fillId="8" borderId="8" xfId="20" applyNumberFormat="1" applyFont="1" applyFill="1" applyBorder="1" applyAlignment="1">
      <alignment vertical="center"/>
    </xf>
    <xf numFmtId="3" fontId="15" fillId="8" borderId="9" xfId="20" applyNumberFormat="1" applyFont="1" applyFill="1" applyBorder="1" applyAlignment="1">
      <alignment vertical="center"/>
    </xf>
    <xf numFmtId="0" fontId="35" fillId="0" borderId="0" xfId="0" applyFont="1"/>
    <xf numFmtId="0" fontId="36" fillId="0" borderId="0" xfId="0" applyFont="1"/>
    <xf numFmtId="0" fontId="28" fillId="0" borderId="0" xfId="0" applyFont="1"/>
    <xf numFmtId="0" fontId="26" fillId="0" borderId="0" xfId="0" applyFont="1"/>
    <xf numFmtId="3" fontId="37" fillId="0" borderId="0" xfId="0" applyNumberFormat="1" applyFont="1"/>
    <xf numFmtId="3" fontId="38" fillId="0" borderId="0" xfId="0" applyNumberFormat="1" applyFont="1"/>
    <xf numFmtId="164" fontId="28" fillId="0" borderId="0" xfId="0" applyNumberFormat="1" applyFont="1"/>
    <xf numFmtId="167" fontId="12" fillId="0" borderId="15" xfId="0" applyNumberFormat="1" applyFont="1" applyBorder="1" applyAlignment="1">
      <alignment vertical="center"/>
    </xf>
    <xf numFmtId="167" fontId="13" fillId="0" borderId="5" xfId="0" applyNumberFormat="1" applyFont="1" applyBorder="1" applyAlignment="1">
      <alignment vertical="center"/>
    </xf>
    <xf numFmtId="167" fontId="13" fillId="0" borderId="5" xfId="0" quotePrefix="1" applyNumberFormat="1" applyFont="1" applyBorder="1" applyAlignment="1">
      <alignment horizontal="right" vertical="center"/>
    </xf>
    <xf numFmtId="167" fontId="13" fillId="0" borderId="20" xfId="0" applyNumberFormat="1" applyFont="1" applyBorder="1" applyAlignment="1">
      <alignment vertical="center"/>
    </xf>
    <xf numFmtId="167" fontId="12" fillId="0" borderId="5" xfId="0" applyNumberFormat="1" applyFont="1" applyBorder="1" applyAlignment="1">
      <alignment vertical="center"/>
    </xf>
    <xf numFmtId="167" fontId="13" fillId="0" borderId="5" xfId="0" applyNumberFormat="1" applyFont="1" applyBorder="1" applyAlignment="1">
      <alignment horizontal="right" vertical="center"/>
    </xf>
    <xf numFmtId="167" fontId="12" fillId="0" borderId="2" xfId="0" applyNumberFormat="1" applyFont="1" applyBorder="1" applyAlignment="1">
      <alignment vertical="center"/>
    </xf>
    <xf numFmtId="167" fontId="12" fillId="0" borderId="7" xfId="0" applyNumberFormat="1" applyFont="1" applyBorder="1" applyAlignment="1">
      <alignment vertical="center"/>
    </xf>
    <xf numFmtId="167" fontId="12" fillId="0" borderId="24" xfId="0" applyNumberFormat="1" applyFont="1" applyBorder="1" applyAlignment="1">
      <alignment vertical="center"/>
    </xf>
    <xf numFmtId="49" fontId="21" fillId="0" borderId="0" xfId="0" quotePrefix="1" applyNumberFormat="1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13" fillId="0" borderId="1" xfId="0" applyFont="1" applyBorder="1" applyAlignment="1">
      <alignment vertical="center"/>
    </xf>
    <xf numFmtId="166" fontId="12" fillId="0" borderId="10" xfId="0" applyNumberFormat="1" applyFont="1" applyBorder="1" applyAlignment="1">
      <alignment vertical="center"/>
    </xf>
    <xf numFmtId="166" fontId="12" fillId="0" borderId="11" xfId="0" applyNumberFormat="1" applyFont="1" applyBorder="1" applyAlignment="1">
      <alignment vertical="center"/>
    </xf>
    <xf numFmtId="3" fontId="12" fillId="0" borderId="11" xfId="0" applyNumberFormat="1" applyFont="1" applyBorder="1" applyAlignment="1">
      <alignment vertical="center"/>
    </xf>
    <xf numFmtId="167" fontId="12" fillId="0" borderId="12" xfId="0" applyNumberFormat="1" applyFont="1" applyBorder="1" applyAlignment="1">
      <alignment vertical="center"/>
    </xf>
    <xf numFmtId="168" fontId="15" fillId="11" borderId="12" xfId="4" applyNumberFormat="1" applyFont="1" applyFill="1" applyBorder="1" applyAlignment="1">
      <alignment vertical="center"/>
    </xf>
    <xf numFmtId="168" fontId="13" fillId="0" borderId="7" xfId="4" applyNumberFormat="1" applyFont="1" applyBorder="1" applyAlignment="1">
      <alignment vertical="center"/>
    </xf>
    <xf numFmtId="3" fontId="13" fillId="0" borderId="43" xfId="0" applyNumberFormat="1" applyFont="1" applyBorder="1" applyAlignment="1">
      <alignment vertical="center"/>
    </xf>
    <xf numFmtId="3" fontId="13" fillId="0" borderId="40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168" fontId="13" fillId="0" borderId="5" xfId="4" applyNumberFormat="1" applyFont="1" applyBorder="1" applyAlignment="1">
      <alignment vertical="center"/>
    </xf>
    <xf numFmtId="168" fontId="15" fillId="11" borderId="7" xfId="4" applyNumberFormat="1" applyFont="1" applyFill="1" applyBorder="1" applyAlignment="1">
      <alignment vertical="center"/>
    </xf>
    <xf numFmtId="168" fontId="25" fillId="0" borderId="5" xfId="4" applyNumberFormat="1" applyFont="1" applyBorder="1" applyAlignment="1">
      <alignment vertical="center"/>
    </xf>
    <xf numFmtId="168" fontId="15" fillId="8" borderId="7" xfId="4" applyNumberFormat="1" applyFont="1" applyFill="1" applyBorder="1" applyAlignment="1">
      <alignment vertical="center"/>
    </xf>
    <xf numFmtId="0" fontId="23" fillId="8" borderId="44" xfId="0" quotePrefix="1" applyFont="1" applyFill="1" applyBorder="1" applyAlignment="1">
      <alignment horizontal="center"/>
    </xf>
    <xf numFmtId="3" fontId="13" fillId="0" borderId="45" xfId="0" applyNumberFormat="1" applyFont="1" applyBorder="1" applyAlignment="1">
      <alignment vertical="center"/>
    </xf>
    <xf numFmtId="3" fontId="23" fillId="8" borderId="16" xfId="0" applyNumberFormat="1" applyFont="1" applyFill="1" applyBorder="1" applyAlignment="1">
      <alignment horizontal="center"/>
    </xf>
    <xf numFmtId="0" fontId="0" fillId="0" borderId="39" xfId="0" applyBorder="1"/>
    <xf numFmtId="1" fontId="23" fillId="8" borderId="47" xfId="0" quotePrefix="1" applyNumberFormat="1" applyFont="1" applyFill="1" applyBorder="1" applyAlignment="1">
      <alignment horizontal="center" wrapText="1"/>
    </xf>
    <xf numFmtId="0" fontId="0" fillId="0" borderId="41" xfId="0" applyBorder="1"/>
    <xf numFmtId="0" fontId="0" fillId="0" borderId="42" xfId="0" applyBorder="1"/>
    <xf numFmtId="1" fontId="23" fillId="8" borderId="1" xfId="0" applyNumberFormat="1" applyFont="1" applyFill="1" applyBorder="1" applyAlignment="1">
      <alignment horizontal="center" wrapText="1"/>
    </xf>
    <xf numFmtId="0" fontId="0" fillId="0" borderId="33" xfId="0" applyBorder="1"/>
    <xf numFmtId="0" fontId="0" fillId="0" borderId="34" xfId="0" applyBorder="1"/>
    <xf numFmtId="3" fontId="23" fillId="8" borderId="17" xfId="0" applyNumberFormat="1" applyFont="1" applyFill="1" applyBorder="1" applyAlignment="1">
      <alignment horizontal="center"/>
    </xf>
    <xf numFmtId="0" fontId="24" fillId="8" borderId="4" xfId="0" applyFont="1" applyFill="1" applyBorder="1" applyAlignment="1">
      <alignment horizontal="center"/>
    </xf>
    <xf numFmtId="0" fontId="0" fillId="0" borderId="6" xfId="0" applyBorder="1"/>
    <xf numFmtId="165" fontId="23" fillId="8" borderId="3" xfId="0" quotePrefix="1" applyNumberFormat="1" applyFont="1" applyFill="1" applyBorder="1" applyAlignment="1">
      <alignment horizontal="center"/>
    </xf>
    <xf numFmtId="1" fontId="23" fillId="8" borderId="46" xfId="19" applyNumberFormat="1" applyFont="1" applyFill="1" applyBorder="1" applyAlignment="1">
      <alignment horizontal="center"/>
    </xf>
    <xf numFmtId="0" fontId="0" fillId="0" borderId="36" xfId="0" applyBorder="1"/>
    <xf numFmtId="0" fontId="12" fillId="0" borderId="0" xfId="0" applyFont="1" applyAlignment="1">
      <alignment horizontal="center" vertical="center"/>
    </xf>
    <xf numFmtId="0" fontId="13" fillId="0" borderId="0" xfId="0" applyFont="1"/>
    <xf numFmtId="1" fontId="23" fillId="8" borderId="46" xfId="19" quotePrefix="1" applyNumberFormat="1" applyFont="1" applyFill="1" applyBorder="1" applyAlignment="1">
      <alignment horizontal="center"/>
    </xf>
    <xf numFmtId="1" fontId="23" fillId="8" borderId="47" xfId="0" applyNumberFormat="1" applyFont="1" applyFill="1" applyBorder="1" applyAlignment="1">
      <alignment horizontal="center" wrapText="1"/>
    </xf>
  </cellXfs>
  <cellStyles count="30">
    <cellStyle name="20% - Accent5 2" xfId="28" xr:uid="{00000000-0005-0000-0000-00001C000000}"/>
    <cellStyle name="20% - Colore 1" xfId="20" builtinId="30"/>
    <cellStyle name="Detail ligne" xfId="1" xr:uid="{00000000-0005-0000-0000-000001000000}"/>
    <cellStyle name="Dezimal_ACEA" xfId="2" xr:uid="{00000000-0005-0000-0000-000002000000}"/>
    <cellStyle name="Ligne détail" xfId="3" xr:uid="{00000000-0005-0000-0000-000003000000}"/>
    <cellStyle name="Ligne détail 2" xfId="22" xr:uid="{00000000-0005-0000-0000-000016000000}"/>
    <cellStyle name="Normal 2" xfId="23" xr:uid="{00000000-0005-0000-0000-000017000000}"/>
    <cellStyle name="Normale" xfId="0" builtinId="0"/>
    <cellStyle name="Normale 2" xfId="21" xr:uid="{00000000-0005-0000-0000-000015000000}"/>
    <cellStyle name="Normale_Immat gennaio 1996" xfId="19" xr:uid="{00000000-0005-0000-0000-000013000000}"/>
    <cellStyle name="Percentuale" xfId="4" builtinId="5"/>
    <cellStyle name="Percentuale 2" xfId="29" xr:uid="{00000000-0005-0000-0000-00001D000000}"/>
    <cellStyle name="Standard_ACEA" xfId="5" xr:uid="{00000000-0005-0000-0000-000005000000}"/>
    <cellStyle name="Titre colonne" xfId="6" xr:uid="{00000000-0005-0000-0000-000006000000}"/>
    <cellStyle name="Titre colonnes" xfId="7" xr:uid="{00000000-0005-0000-0000-000007000000}"/>
    <cellStyle name="Titre colonnes 2" xfId="24" xr:uid="{00000000-0005-0000-0000-000018000000}"/>
    <cellStyle name="Titre general" xfId="8" xr:uid="{00000000-0005-0000-0000-000008000000}"/>
    <cellStyle name="Titre général" xfId="9" xr:uid="{00000000-0005-0000-0000-000009000000}"/>
    <cellStyle name="Titre ligne" xfId="10" xr:uid="{00000000-0005-0000-0000-00000A000000}"/>
    <cellStyle name="Titre lignes" xfId="11" xr:uid="{00000000-0005-0000-0000-00000B000000}"/>
    <cellStyle name="Titre tableau" xfId="12" xr:uid="{00000000-0005-0000-0000-00000C000000}"/>
    <cellStyle name="Total intermediaire" xfId="13" xr:uid="{00000000-0005-0000-0000-00000D000000}"/>
    <cellStyle name="Total intermediaire 0" xfId="14" xr:uid="{00000000-0005-0000-0000-00000E000000}"/>
    <cellStyle name="Total intermediaire 0 2" xfId="27" xr:uid="{00000000-0005-0000-0000-00001B000000}"/>
    <cellStyle name="Total intermediaire 1" xfId="15" xr:uid="{00000000-0005-0000-0000-00000F000000}"/>
    <cellStyle name="Total intermediaire 2" xfId="26" xr:uid="{00000000-0005-0000-0000-00001A000000}"/>
    <cellStyle name="Total intermediaire_22MERCATO VETTURE ACEA 07-2010" xfId="16" xr:uid="{00000000-0005-0000-0000-000010000000}"/>
    <cellStyle name="Total tableau" xfId="17" xr:uid="{00000000-0005-0000-0000-000011000000}"/>
    <cellStyle name="Totale 2" xfId="25" xr:uid="{00000000-0005-0000-0000-000019000000}"/>
    <cellStyle name="Währung_ACEA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0</xdr:col>
      <xdr:colOff>1571625</xdr:colOff>
      <xdr:row>5</xdr:row>
      <xdr:rowOff>36063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99AFB43E-1617-4495-9E9E-FE4429912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0"/>
          <a:ext cx="1548765" cy="988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1</xdr:col>
      <xdr:colOff>76200</xdr:colOff>
      <xdr:row>5</xdr:row>
      <xdr:rowOff>46002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B9E7936-4228-426F-93C2-004C7E338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0"/>
          <a:ext cx="1548765" cy="9985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25401</xdr:colOff>
      <xdr:row>0</xdr:row>
      <xdr:rowOff>0</xdr:rowOff>
    </xdr:from>
    <xdr:to>
      <xdr:col>1</xdr:col>
      <xdr:colOff>84667</xdr:colOff>
      <xdr:row>5</xdr:row>
      <xdr:rowOff>37535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6174EC87-4430-42F9-8ECB-447C5A1B3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1" y="0"/>
          <a:ext cx="1551516" cy="990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M86"/>
  <sheetViews>
    <sheetView showGridLines="0" topLeftCell="A22" zoomScaleNormal="100" zoomScaleSheetLayoutView="100" workbookViewId="0">
      <selection activeCell="J20" sqref="J20"/>
    </sheetView>
  </sheetViews>
  <sheetFormatPr defaultColWidth="9.140625" defaultRowHeight="15"/>
  <cols>
    <col min="1" max="1" width="31.42578125" style="2" customWidth="1"/>
    <col min="2" max="3" width="16.85546875" style="2" customWidth="1"/>
    <col min="4" max="4" width="10.5703125" style="2" customWidth="1"/>
    <col min="5" max="6" width="16.85546875" style="2" customWidth="1"/>
    <col min="7" max="7" width="8.85546875" style="2" customWidth="1"/>
    <col min="8" max="8" width="10.140625" style="2" customWidth="1"/>
    <col min="9" max="9" width="8.7109375" style="2" customWidth="1"/>
    <col min="10" max="15" width="9.140625" style="2" customWidth="1"/>
    <col min="16" max="16384" width="9.140625" style="2"/>
  </cols>
  <sheetData>
    <row r="7" spans="1:13">
      <c r="A7" s="89" t="s">
        <v>0</v>
      </c>
      <c r="B7" s="94"/>
      <c r="C7" s="94"/>
      <c r="D7" s="94"/>
      <c r="E7" s="8"/>
      <c r="F7" s="8"/>
      <c r="G7" s="8"/>
    </row>
    <row r="8" spans="1:13">
      <c r="A8" s="90" t="s">
        <v>1</v>
      </c>
      <c r="B8" s="91"/>
      <c r="C8" s="91"/>
      <c r="D8" s="91"/>
      <c r="E8" s="96"/>
      <c r="F8" s="96"/>
    </row>
    <row r="9" spans="1:13">
      <c r="A9" s="97"/>
      <c r="B9" s="97"/>
      <c r="C9" s="97"/>
      <c r="D9" s="97"/>
      <c r="E9" s="96"/>
      <c r="F9" s="96"/>
    </row>
    <row r="10" spans="1:13" ht="12.75" customHeight="1">
      <c r="A10" s="1"/>
      <c r="B10" s="149"/>
      <c r="C10" s="150"/>
      <c r="D10" s="150"/>
      <c r="E10" s="150"/>
      <c r="F10" s="150"/>
      <c r="G10" s="150"/>
    </row>
    <row r="11" spans="1:13" ht="12.75" customHeight="1" thickBot="1">
      <c r="D11" s="31" t="s">
        <v>2</v>
      </c>
      <c r="F11" s="32"/>
    </row>
    <row r="12" spans="1:13" ht="13.9" customHeight="1">
      <c r="B12" s="151" t="s">
        <v>3</v>
      </c>
      <c r="C12" s="148"/>
      <c r="D12" s="33" t="s">
        <v>4</v>
      </c>
      <c r="E12" s="147" t="s">
        <v>5</v>
      </c>
      <c r="F12" s="148"/>
      <c r="G12" s="33" t="s">
        <v>4</v>
      </c>
    </row>
    <row r="13" spans="1:13" ht="13.9" customHeight="1" thickBot="1">
      <c r="B13" s="34">
        <v>2026</v>
      </c>
      <c r="C13" s="35">
        <v>2025</v>
      </c>
      <c r="D13" s="36" t="s">
        <v>6</v>
      </c>
      <c r="E13" s="34">
        <v>2026</v>
      </c>
      <c r="F13" s="35">
        <v>2025</v>
      </c>
      <c r="G13" s="36" t="s">
        <v>6</v>
      </c>
    </row>
    <row r="14" spans="1:13">
      <c r="A14" s="119" t="s">
        <v>7</v>
      </c>
      <c r="B14" s="75">
        <v>21788</v>
      </c>
      <c r="C14" s="37">
        <v>21452</v>
      </c>
      <c r="D14" s="129">
        <f t="shared" ref="D14:D50" si="0">B14/C14-1</f>
        <v>1.5662875256386322E-2</v>
      </c>
      <c r="E14" s="75">
        <v>212140</v>
      </c>
      <c r="F14" s="37">
        <v>189370</v>
      </c>
      <c r="G14" s="129">
        <f t="shared" ref="G14:G50" si="1">E14/F14-1</f>
        <v>0.12024079843692248</v>
      </c>
      <c r="H14" s="4"/>
      <c r="I14" s="4"/>
      <c r="J14" s="4"/>
      <c r="K14" s="4"/>
      <c r="L14" s="4"/>
      <c r="M14" s="4"/>
    </row>
    <row r="15" spans="1:13">
      <c r="A15" s="54" t="s">
        <v>8</v>
      </c>
      <c r="B15" s="75">
        <v>28295</v>
      </c>
      <c r="C15" s="37">
        <v>26120</v>
      </c>
      <c r="D15" s="129">
        <f t="shared" si="0"/>
        <v>8.3269525267993805E-2</v>
      </c>
      <c r="E15" s="75">
        <v>288250</v>
      </c>
      <c r="F15" s="37">
        <v>292349</v>
      </c>
      <c r="G15" s="129">
        <f t="shared" si="1"/>
        <v>-1.4020913360401455E-2</v>
      </c>
      <c r="H15" s="4"/>
      <c r="I15" s="4"/>
      <c r="J15" s="4"/>
      <c r="K15" s="4"/>
      <c r="L15" s="4"/>
      <c r="M15" s="4"/>
    </row>
    <row r="16" spans="1:13">
      <c r="A16" s="54" t="s">
        <v>9</v>
      </c>
      <c r="B16" s="75">
        <v>4679</v>
      </c>
      <c r="C16" s="37">
        <v>3683</v>
      </c>
      <c r="D16" s="129">
        <f t="shared" si="0"/>
        <v>0.2704317132772196</v>
      </c>
      <c r="E16" s="75">
        <v>35573</v>
      </c>
      <c r="F16" s="37">
        <v>32396</v>
      </c>
      <c r="G16" s="129">
        <f t="shared" si="1"/>
        <v>9.8067662674404144E-2</v>
      </c>
      <c r="H16" s="4"/>
      <c r="I16" s="4"/>
      <c r="J16" s="4"/>
      <c r="K16" s="4"/>
      <c r="L16" s="4"/>
      <c r="M16" s="4"/>
    </row>
    <row r="17" spans="1:13">
      <c r="A17" s="54" t="s">
        <v>10</v>
      </c>
      <c r="B17" s="75">
        <v>3964</v>
      </c>
      <c r="C17" s="37">
        <v>3709</v>
      </c>
      <c r="D17" s="129">
        <f t="shared" si="0"/>
        <v>6.8751685090320924E-2</v>
      </c>
      <c r="E17" s="75">
        <v>54573</v>
      </c>
      <c r="F17" s="37">
        <v>51968</v>
      </c>
      <c r="G17" s="129">
        <f t="shared" si="1"/>
        <v>5.0127001231527135E-2</v>
      </c>
    </row>
    <row r="18" spans="1:13">
      <c r="A18" s="54" t="s">
        <v>11</v>
      </c>
      <c r="B18" s="75">
        <v>712</v>
      </c>
      <c r="C18" s="37">
        <v>713</v>
      </c>
      <c r="D18" s="129">
        <f t="shared" si="0"/>
        <v>-1.4025245441795509E-3</v>
      </c>
      <c r="E18" s="75">
        <v>9324</v>
      </c>
      <c r="F18" s="37">
        <v>10372</v>
      </c>
      <c r="G18" s="129">
        <f t="shared" si="1"/>
        <v>-0.10104126494408017</v>
      </c>
    </row>
    <row r="19" spans="1:13">
      <c r="A19" s="54" t="s">
        <v>12</v>
      </c>
      <c r="B19" s="75">
        <v>17718</v>
      </c>
      <c r="C19" s="37">
        <v>17611</v>
      </c>
      <c r="D19" s="129">
        <f t="shared" si="0"/>
        <v>6.0757481119755319E-3</v>
      </c>
      <c r="E19" s="75">
        <v>167673</v>
      </c>
      <c r="F19" s="37">
        <v>161067</v>
      </c>
      <c r="G19" s="129">
        <f t="shared" si="1"/>
        <v>4.1013987967740029E-2</v>
      </c>
      <c r="H19" s="4"/>
      <c r="I19" s="4"/>
      <c r="J19" s="4"/>
      <c r="K19" s="4"/>
      <c r="L19" s="4"/>
      <c r="M19" s="4"/>
    </row>
    <row r="20" spans="1:13">
      <c r="A20" s="54" t="s">
        <v>13</v>
      </c>
      <c r="B20" s="75">
        <v>16165</v>
      </c>
      <c r="C20" s="37">
        <v>13023</v>
      </c>
      <c r="D20" s="129">
        <f t="shared" si="0"/>
        <v>0.24126545342854944</v>
      </c>
      <c r="E20" s="75">
        <v>131761</v>
      </c>
      <c r="F20" s="37">
        <v>116351</v>
      </c>
      <c r="G20" s="129">
        <f t="shared" si="1"/>
        <v>0.13244407009823722</v>
      </c>
    </row>
    <row r="21" spans="1:13">
      <c r="A21" s="54" t="s">
        <v>14</v>
      </c>
      <c r="B21" s="75">
        <v>1479</v>
      </c>
      <c r="C21" s="37">
        <v>981</v>
      </c>
      <c r="D21" s="129">
        <f t="shared" si="0"/>
        <v>0.50764525993883791</v>
      </c>
      <c r="E21" s="75">
        <v>13071</v>
      </c>
      <c r="F21" s="37">
        <v>8243</v>
      </c>
      <c r="G21" s="129">
        <f t="shared" si="1"/>
        <v>0.58570908649763442</v>
      </c>
    </row>
    <row r="22" spans="1:13">
      <c r="A22" s="54" t="s">
        <v>15</v>
      </c>
      <c r="B22" s="75">
        <v>6643</v>
      </c>
      <c r="C22" s="37">
        <v>5262</v>
      </c>
      <c r="D22" s="129">
        <f t="shared" si="0"/>
        <v>0.26244773850247061</v>
      </c>
      <c r="E22" s="75">
        <v>49946</v>
      </c>
      <c r="F22" s="37">
        <v>47950</v>
      </c>
      <c r="G22" s="129">
        <f t="shared" si="1"/>
        <v>4.1626694473409831E-2</v>
      </c>
    </row>
    <row r="23" spans="1:13">
      <c r="A23" s="54" t="s">
        <v>16</v>
      </c>
      <c r="B23" s="75">
        <v>94349</v>
      </c>
      <c r="C23" s="37">
        <v>87849</v>
      </c>
      <c r="D23" s="129">
        <f t="shared" si="0"/>
        <v>7.3990597502532784E-2</v>
      </c>
      <c r="E23" s="75">
        <v>1078322</v>
      </c>
      <c r="F23" s="37">
        <v>1046432</v>
      </c>
      <c r="G23" s="129">
        <f t="shared" si="1"/>
        <v>3.0474985474450378E-2</v>
      </c>
    </row>
    <row r="24" spans="1:13">
      <c r="A24" s="54" t="s">
        <v>17</v>
      </c>
      <c r="B24" s="75">
        <v>212563</v>
      </c>
      <c r="C24" s="37">
        <v>207229</v>
      </c>
      <c r="D24" s="129">
        <f t="shared" si="0"/>
        <v>2.5739640687355569E-2</v>
      </c>
      <c r="E24" s="75">
        <v>1965024</v>
      </c>
      <c r="F24" s="37">
        <v>1874820</v>
      </c>
      <c r="G24" s="129">
        <f t="shared" si="1"/>
        <v>4.81134188882133E-2</v>
      </c>
      <c r="H24" s="4"/>
      <c r="I24" s="4"/>
      <c r="J24" s="4"/>
      <c r="K24" s="4"/>
      <c r="L24" s="4"/>
      <c r="M24" s="4"/>
    </row>
    <row r="25" spans="1:13">
      <c r="A25" s="54" t="s">
        <v>18</v>
      </c>
      <c r="B25" s="75">
        <v>5153</v>
      </c>
      <c r="C25" s="37">
        <v>8191</v>
      </c>
      <c r="D25" s="129">
        <f t="shared" si="0"/>
        <v>-0.3708948846294714</v>
      </c>
      <c r="E25" s="75">
        <v>102370</v>
      </c>
      <c r="F25" s="37">
        <v>99959</v>
      </c>
      <c r="G25" s="129">
        <f t="shared" si="1"/>
        <v>2.411988915455332E-2</v>
      </c>
    </row>
    <row r="26" spans="1:13">
      <c r="A26" s="54" t="s">
        <v>19</v>
      </c>
      <c r="B26" s="75">
        <v>9355</v>
      </c>
      <c r="C26" s="37">
        <v>8649</v>
      </c>
      <c r="D26" s="129">
        <f t="shared" si="0"/>
        <v>8.162793386518663E-2</v>
      </c>
      <c r="E26" s="75">
        <v>95929</v>
      </c>
      <c r="F26" s="37">
        <v>85573</v>
      </c>
      <c r="G26" s="129">
        <f t="shared" si="1"/>
        <v>0.12101948044359778</v>
      </c>
    </row>
    <row r="27" spans="1:13">
      <c r="A27" s="54" t="s">
        <v>20</v>
      </c>
      <c r="B27" s="75">
        <v>7791</v>
      </c>
      <c r="C27" s="37">
        <v>7581</v>
      </c>
      <c r="D27" s="129">
        <f t="shared" si="0"/>
        <v>2.7700831024930705E-2</v>
      </c>
      <c r="E27" s="75">
        <v>121956</v>
      </c>
      <c r="F27" s="37">
        <v>116068</v>
      </c>
      <c r="G27" s="129">
        <f t="shared" si="1"/>
        <v>5.0728883068545949E-2</v>
      </c>
      <c r="H27" s="4"/>
      <c r="I27" s="4"/>
      <c r="J27" s="4"/>
      <c r="K27" s="4"/>
      <c r="L27" s="4"/>
      <c r="M27" s="4"/>
    </row>
    <row r="28" spans="1:13">
      <c r="A28" s="54" t="s">
        <v>21</v>
      </c>
      <c r="B28" s="75">
        <v>69420</v>
      </c>
      <c r="C28" s="37">
        <v>67279</v>
      </c>
      <c r="D28" s="129">
        <f t="shared" si="0"/>
        <v>3.1822708423133506E-2</v>
      </c>
      <c r="E28" s="75">
        <v>1128768</v>
      </c>
      <c r="F28" s="37">
        <v>1040416</v>
      </c>
      <c r="G28" s="129">
        <f t="shared" si="1"/>
        <v>8.491987820256508E-2</v>
      </c>
      <c r="H28" s="4"/>
      <c r="I28" s="4"/>
      <c r="J28" s="4"/>
      <c r="K28" s="4"/>
      <c r="L28" s="4"/>
      <c r="M28" s="4"/>
    </row>
    <row r="29" spans="1:13">
      <c r="A29" s="54" t="s">
        <v>22</v>
      </c>
      <c r="B29" s="75">
        <v>1852</v>
      </c>
      <c r="C29" s="37">
        <v>1956</v>
      </c>
      <c r="D29" s="129">
        <f t="shared" si="0"/>
        <v>-5.3169734151329195E-2</v>
      </c>
      <c r="E29" s="75">
        <v>15641</v>
      </c>
      <c r="F29" s="37">
        <v>15479</v>
      </c>
      <c r="G29" s="129">
        <f t="shared" si="1"/>
        <v>1.0465792363847815E-2</v>
      </c>
    </row>
    <row r="30" spans="1:13">
      <c r="A30" s="54" t="s">
        <v>23</v>
      </c>
      <c r="B30" s="75">
        <v>4090</v>
      </c>
      <c r="C30" s="37">
        <v>3191</v>
      </c>
      <c r="D30" s="129">
        <f t="shared" si="0"/>
        <v>0.2817298652460043</v>
      </c>
      <c r="E30" s="75">
        <v>32902</v>
      </c>
      <c r="F30" s="37">
        <v>27580</v>
      </c>
      <c r="G30" s="129">
        <f t="shared" si="1"/>
        <v>0.19296591733139956</v>
      </c>
    </row>
    <row r="31" spans="1:13">
      <c r="A31" s="54" t="s">
        <v>24</v>
      </c>
      <c r="B31" s="75">
        <v>3103</v>
      </c>
      <c r="C31" s="37">
        <v>2942</v>
      </c>
      <c r="D31" s="129">
        <f t="shared" si="0"/>
        <v>5.472467709041462E-2</v>
      </c>
      <c r="E31" s="75">
        <v>33948</v>
      </c>
      <c r="F31" s="37">
        <v>32712</v>
      </c>
      <c r="G31" s="129">
        <f t="shared" si="1"/>
        <v>3.7784299339691962E-2</v>
      </c>
      <c r="H31" s="4"/>
      <c r="I31" s="4"/>
      <c r="J31" s="4"/>
      <c r="K31" s="4"/>
      <c r="L31" s="4"/>
      <c r="M31" s="4"/>
    </row>
    <row r="32" spans="1:13" s="1" customFormat="1">
      <c r="A32" s="54" t="s">
        <v>25</v>
      </c>
      <c r="B32" s="75">
        <v>745</v>
      </c>
      <c r="C32" s="37">
        <v>546</v>
      </c>
      <c r="D32" s="129">
        <f t="shared" si="0"/>
        <v>0.36446886446886451</v>
      </c>
      <c r="E32" s="75">
        <v>5395</v>
      </c>
      <c r="F32" s="37">
        <v>4089</v>
      </c>
      <c r="G32" s="129">
        <f t="shared" si="1"/>
        <v>0.31939349474199075</v>
      </c>
    </row>
    <row r="33" spans="1:13">
      <c r="A33" s="54" t="s">
        <v>26</v>
      </c>
      <c r="B33" s="75">
        <v>26455</v>
      </c>
      <c r="C33" s="37">
        <v>26496</v>
      </c>
      <c r="D33" s="129">
        <f t="shared" si="0"/>
        <v>-1.5474033816424981E-3</v>
      </c>
      <c r="E33" s="75">
        <v>228760</v>
      </c>
      <c r="F33" s="37">
        <v>237689</v>
      </c>
      <c r="G33" s="129">
        <f t="shared" si="1"/>
        <v>-3.7565894929929455E-2</v>
      </c>
      <c r="H33" s="4"/>
      <c r="I33" s="4"/>
      <c r="J33" s="4"/>
      <c r="K33" s="4"/>
      <c r="L33" s="4"/>
      <c r="M33" s="4"/>
    </row>
    <row r="34" spans="1:13">
      <c r="A34" s="54" t="s">
        <v>27</v>
      </c>
      <c r="B34" s="75">
        <v>45907</v>
      </c>
      <c r="C34" s="38">
        <v>42479</v>
      </c>
      <c r="D34" s="129">
        <f t="shared" si="0"/>
        <v>8.0698698180277306E-2</v>
      </c>
      <c r="E34" s="75">
        <v>414143</v>
      </c>
      <c r="F34" s="38">
        <v>378055</v>
      </c>
      <c r="G34" s="129">
        <f t="shared" si="1"/>
        <v>9.5457010223380268E-2</v>
      </c>
      <c r="H34" s="4"/>
      <c r="I34" s="4"/>
      <c r="J34" s="4"/>
      <c r="K34" s="4"/>
      <c r="L34" s="4"/>
      <c r="M34" s="4"/>
    </row>
    <row r="35" spans="1:13">
      <c r="A35" s="54" t="s">
        <v>28</v>
      </c>
      <c r="B35" s="75">
        <v>14086</v>
      </c>
      <c r="C35" s="37">
        <v>12990</v>
      </c>
      <c r="D35" s="129">
        <f t="shared" si="0"/>
        <v>8.4372594303310233E-2</v>
      </c>
      <c r="E35" s="75">
        <v>169323</v>
      </c>
      <c r="F35" s="37">
        <v>154565</v>
      </c>
      <c r="G35" s="129">
        <f t="shared" si="1"/>
        <v>9.5480865655225955E-2</v>
      </c>
      <c r="H35" s="4"/>
      <c r="I35" s="4"/>
      <c r="J35" s="4"/>
      <c r="K35" s="4"/>
      <c r="L35" s="4"/>
      <c r="M35" s="4"/>
    </row>
    <row r="36" spans="1:13">
      <c r="A36" s="54" t="s">
        <v>29</v>
      </c>
      <c r="B36" s="75">
        <v>9552</v>
      </c>
      <c r="C36" s="38">
        <v>15125</v>
      </c>
      <c r="D36" s="129">
        <f t="shared" si="0"/>
        <v>-0.36846280991735536</v>
      </c>
      <c r="E36" s="75">
        <v>86142</v>
      </c>
      <c r="F36" s="38">
        <v>96307</v>
      </c>
      <c r="G36" s="129">
        <f t="shared" si="1"/>
        <v>-0.10554788333142973</v>
      </c>
    </row>
    <row r="37" spans="1:13">
      <c r="A37" s="54" t="s">
        <v>30</v>
      </c>
      <c r="B37" s="75">
        <v>6268</v>
      </c>
      <c r="C37" s="37">
        <v>6679</v>
      </c>
      <c r="D37" s="129">
        <f t="shared" si="0"/>
        <v>-6.1536158107501127E-2</v>
      </c>
      <c r="E37" s="75">
        <v>56712</v>
      </c>
      <c r="F37" s="37">
        <v>60266</v>
      </c>
      <c r="G37" s="129">
        <f t="shared" si="1"/>
        <v>-5.8971891281983213E-2</v>
      </c>
    </row>
    <row r="38" spans="1:13" s="1" customFormat="1">
      <c r="A38" s="54" t="s">
        <v>31</v>
      </c>
      <c r="B38" s="75">
        <v>4951</v>
      </c>
      <c r="C38" s="37">
        <v>4272</v>
      </c>
      <c r="D38" s="129">
        <f t="shared" si="0"/>
        <v>0.15894194756554314</v>
      </c>
      <c r="E38" s="75">
        <v>47431</v>
      </c>
      <c r="F38" s="37">
        <v>39514</v>
      </c>
      <c r="G38" s="129">
        <f t="shared" si="1"/>
        <v>0.20035936630055162</v>
      </c>
    </row>
    <row r="39" spans="1:13">
      <c r="A39" s="76" t="s">
        <v>32</v>
      </c>
      <c r="B39" s="75">
        <v>68544</v>
      </c>
      <c r="C39" s="38">
        <v>61315</v>
      </c>
      <c r="D39" s="129">
        <f t="shared" si="0"/>
        <v>0.11789937209491974</v>
      </c>
      <c r="E39" s="75">
        <v>818201</v>
      </c>
      <c r="F39" s="38">
        <v>769564</v>
      </c>
      <c r="G39" s="129">
        <f t="shared" si="1"/>
        <v>6.3200721447469022E-2</v>
      </c>
      <c r="H39" s="4"/>
      <c r="I39" s="4"/>
      <c r="J39" s="4"/>
      <c r="K39" s="4"/>
      <c r="L39" s="4"/>
      <c r="M39" s="4"/>
    </row>
    <row r="40" spans="1:13" s="17" customFormat="1">
      <c r="A40" s="54" t="s">
        <v>33</v>
      </c>
      <c r="B40" s="75">
        <v>22584</v>
      </c>
      <c r="C40" s="37">
        <v>20168</v>
      </c>
      <c r="D40" s="129">
        <f t="shared" si="0"/>
        <v>0.11979373264577542</v>
      </c>
      <c r="E40" s="75">
        <v>183119</v>
      </c>
      <c r="F40" s="37">
        <v>178828</v>
      </c>
      <c r="G40" s="129">
        <f t="shared" si="1"/>
        <v>2.3995123806115348E-2</v>
      </c>
      <c r="H40" s="72"/>
      <c r="I40" s="72"/>
      <c r="J40" s="72"/>
      <c r="K40" s="72"/>
      <c r="L40" s="72"/>
      <c r="M40" s="72"/>
    </row>
    <row r="41" spans="1:13" s="17" customFormat="1">
      <c r="A41" s="77" t="s">
        <v>34</v>
      </c>
      <c r="B41" s="78">
        <v>708211</v>
      </c>
      <c r="C41" s="79">
        <v>677491</v>
      </c>
      <c r="D41" s="130">
        <f t="shared" si="0"/>
        <v>4.534377578447546E-2</v>
      </c>
      <c r="E41" s="78">
        <v>7546397</v>
      </c>
      <c r="F41" s="79">
        <v>7167982</v>
      </c>
      <c r="G41" s="130">
        <f t="shared" si="1"/>
        <v>5.2792403775567598E-2</v>
      </c>
      <c r="H41" s="16"/>
      <c r="I41" s="16"/>
      <c r="J41" s="16"/>
      <c r="K41" s="16"/>
      <c r="L41" s="16"/>
      <c r="M41" s="16"/>
    </row>
    <row r="42" spans="1:13" ht="14.45" customHeight="1">
      <c r="A42" s="77" t="s">
        <v>35</v>
      </c>
      <c r="B42" s="82">
        <v>596939</v>
      </c>
      <c r="C42" s="82">
        <v>567897</v>
      </c>
      <c r="D42" s="125">
        <f t="shared" si="0"/>
        <v>5.1139555236248802E-2</v>
      </c>
      <c r="E42" s="126">
        <v>6511888</v>
      </c>
      <c r="F42" s="82">
        <v>6197073</v>
      </c>
      <c r="G42" s="125">
        <f t="shared" si="1"/>
        <v>5.0800595700583262E-2</v>
      </c>
      <c r="H42" s="1"/>
      <c r="I42" s="1"/>
      <c r="J42" s="1"/>
      <c r="K42" s="1"/>
      <c r="L42" s="1"/>
      <c r="M42" s="1"/>
    </row>
    <row r="43" spans="1:13" ht="14.45" customHeight="1">
      <c r="A43" s="77" t="s">
        <v>36</v>
      </c>
      <c r="B43" s="82">
        <v>111272</v>
      </c>
      <c r="C43" s="82">
        <v>109594</v>
      </c>
      <c r="D43" s="125">
        <f t="shared" si="0"/>
        <v>1.5311057174662857E-2</v>
      </c>
      <c r="E43" s="126">
        <v>1034509</v>
      </c>
      <c r="F43" s="82">
        <v>970909</v>
      </c>
      <c r="G43" s="125">
        <f t="shared" si="1"/>
        <v>6.5505624111013461E-2</v>
      </c>
      <c r="H43" s="1"/>
      <c r="I43" s="1"/>
      <c r="J43" s="1"/>
      <c r="K43" s="1"/>
      <c r="L43" s="1"/>
      <c r="M43" s="1"/>
    </row>
    <row r="44" spans="1:13">
      <c r="A44" s="83" t="s">
        <v>37</v>
      </c>
      <c r="B44" s="75">
        <v>692</v>
      </c>
      <c r="C44" s="37">
        <v>602</v>
      </c>
      <c r="D44" s="129">
        <f t="shared" si="0"/>
        <v>0.14950166112956809</v>
      </c>
      <c r="E44" s="75">
        <v>9342</v>
      </c>
      <c r="F44" s="37">
        <v>9813</v>
      </c>
      <c r="G44" s="129">
        <f t="shared" si="1"/>
        <v>-4.799755426475083E-2</v>
      </c>
      <c r="H44" s="1"/>
      <c r="I44" s="1"/>
      <c r="J44" s="1"/>
      <c r="K44" s="1"/>
      <c r="L44" s="1"/>
      <c r="M44" s="1"/>
    </row>
    <row r="45" spans="1:13">
      <c r="A45" s="83" t="s">
        <v>38</v>
      </c>
      <c r="B45" s="75">
        <v>13451</v>
      </c>
      <c r="C45" s="37">
        <v>13917</v>
      </c>
      <c r="D45" s="131">
        <f t="shared" si="0"/>
        <v>-3.3484227922684462E-2</v>
      </c>
      <c r="E45" s="84">
        <v>96464</v>
      </c>
      <c r="F45" s="85">
        <v>99828</v>
      </c>
      <c r="G45" s="131">
        <f t="shared" si="1"/>
        <v>-3.3697960492046319E-2</v>
      </c>
      <c r="H45" s="4"/>
      <c r="I45" s="4"/>
      <c r="J45" s="4"/>
      <c r="K45" s="4"/>
      <c r="L45" s="4"/>
      <c r="M45" s="4"/>
    </row>
    <row r="46" spans="1:13">
      <c r="A46" s="83" t="s">
        <v>39</v>
      </c>
      <c r="B46" s="75">
        <v>16047</v>
      </c>
      <c r="C46" s="37">
        <v>16136</v>
      </c>
      <c r="D46" s="131">
        <f t="shared" si="0"/>
        <v>-5.5156172533465941E-3</v>
      </c>
      <c r="E46" s="84">
        <v>151589</v>
      </c>
      <c r="F46" s="85">
        <v>148898</v>
      </c>
      <c r="G46" s="131">
        <f t="shared" si="1"/>
        <v>1.8072774651103352E-2</v>
      </c>
      <c r="H46" s="4"/>
      <c r="I46" s="4"/>
      <c r="J46" s="4"/>
      <c r="K46" s="4"/>
      <c r="L46" s="4"/>
      <c r="M46" s="4"/>
    </row>
    <row r="47" spans="1:13">
      <c r="A47" s="80" t="s">
        <v>40</v>
      </c>
      <c r="B47" s="81">
        <v>30190</v>
      </c>
      <c r="C47" s="82">
        <v>30655</v>
      </c>
      <c r="D47" s="125">
        <f t="shared" si="0"/>
        <v>-1.5168814222802141E-2</v>
      </c>
      <c r="E47" s="81">
        <v>257395</v>
      </c>
      <c r="F47" s="82">
        <v>258539</v>
      </c>
      <c r="G47" s="125">
        <f t="shared" si="1"/>
        <v>-4.4248643338142823E-3</v>
      </c>
      <c r="H47" s="4"/>
      <c r="I47" s="4"/>
      <c r="J47" s="4"/>
      <c r="K47" s="4"/>
      <c r="L47" s="4"/>
      <c r="M47" s="4"/>
    </row>
    <row r="48" spans="1:13" s="17" customFormat="1">
      <c r="A48" s="54" t="s">
        <v>41</v>
      </c>
      <c r="B48" s="75">
        <v>94236</v>
      </c>
      <c r="C48" s="37">
        <v>82908</v>
      </c>
      <c r="D48" s="129">
        <f t="shared" si="0"/>
        <v>0.13663337675495724</v>
      </c>
      <c r="E48" s="75">
        <v>1388736</v>
      </c>
      <c r="F48" s="37">
        <v>1265291</v>
      </c>
      <c r="G48" s="129">
        <f t="shared" si="1"/>
        <v>9.7562536997418015E-2</v>
      </c>
      <c r="H48" s="72"/>
      <c r="I48" s="72"/>
      <c r="J48" s="72"/>
      <c r="K48" s="72"/>
      <c r="L48" s="72"/>
      <c r="M48" s="72"/>
    </row>
    <row r="49" spans="1:10" ht="15.75" customHeight="1">
      <c r="A49" s="98" t="s">
        <v>42</v>
      </c>
      <c r="B49" s="99">
        <v>832637</v>
      </c>
      <c r="C49" s="100">
        <v>791054</v>
      </c>
      <c r="D49" s="132">
        <f t="shared" si="0"/>
        <v>5.2566575733135723E-2</v>
      </c>
      <c r="E49" s="99">
        <v>9192528</v>
      </c>
      <c r="F49" s="100">
        <v>8691812</v>
      </c>
      <c r="G49" s="132">
        <f t="shared" si="1"/>
        <v>5.7607780748133885E-2</v>
      </c>
    </row>
    <row r="50" spans="1:10" ht="15.75" customHeight="1" thickBot="1">
      <c r="A50" s="86" t="s">
        <v>43</v>
      </c>
      <c r="B50" s="127">
        <v>721365</v>
      </c>
      <c r="C50" s="128">
        <v>681460</v>
      </c>
      <c r="D50" s="124">
        <f t="shared" si="0"/>
        <v>5.8558095853021408E-2</v>
      </c>
      <c r="E50" s="87">
        <v>8158019</v>
      </c>
      <c r="F50" s="134">
        <v>7720903</v>
      </c>
      <c r="G50" s="124">
        <f t="shared" si="1"/>
        <v>5.6614621372655494E-2</v>
      </c>
    </row>
    <row r="51" spans="1:10" ht="12.75" customHeight="1">
      <c r="A51" s="73" t="s">
        <v>44</v>
      </c>
      <c r="B51" s="18"/>
      <c r="C51" s="19"/>
      <c r="D51" s="19"/>
      <c r="E51" s="18"/>
      <c r="F51" s="19"/>
      <c r="G51" s="117" t="s">
        <v>45</v>
      </c>
    </row>
    <row r="52" spans="1:10">
      <c r="A52" s="18"/>
      <c r="B52" s="19"/>
      <c r="C52" s="19"/>
      <c r="D52" s="18"/>
      <c r="E52" s="18"/>
      <c r="F52" s="19"/>
      <c r="G52" s="117" t="s">
        <v>46</v>
      </c>
    </row>
    <row r="53" spans="1:10">
      <c r="A53" s="18"/>
      <c r="B53" s="19"/>
      <c r="C53" s="19"/>
      <c r="D53" s="18"/>
      <c r="E53" s="74"/>
      <c r="F53" s="19"/>
      <c r="H53" s="6"/>
      <c r="I53" s="6"/>
    </row>
    <row r="54" spans="1:10">
      <c r="A54" s="74"/>
      <c r="B54" s="19"/>
      <c r="C54" s="19"/>
      <c r="D54" s="19"/>
      <c r="E54" s="18"/>
      <c r="F54" s="19"/>
      <c r="H54" s="6"/>
      <c r="I54" s="6"/>
    </row>
    <row r="55" spans="1:10">
      <c r="B55" s="7"/>
      <c r="C55" s="7"/>
      <c r="D55" s="7"/>
      <c r="E55" s="7"/>
      <c r="F55" s="7"/>
      <c r="G55" s="7"/>
      <c r="H55" s="9"/>
      <c r="I55" s="10"/>
    </row>
    <row r="56" spans="1:10">
      <c r="A56" s="8"/>
      <c r="B56" s="7"/>
      <c r="C56" s="7"/>
      <c r="D56" s="7"/>
      <c r="E56" s="7"/>
      <c r="F56" s="7"/>
      <c r="G56" s="7"/>
      <c r="H56" s="9"/>
      <c r="I56" s="10"/>
    </row>
    <row r="57" spans="1:10">
      <c r="A57" s="8"/>
      <c r="B57" s="7"/>
      <c r="C57" s="7"/>
      <c r="D57" s="7"/>
      <c r="E57" s="7"/>
      <c r="F57" s="7"/>
      <c r="G57" s="7"/>
      <c r="H57" s="9"/>
      <c r="I57" s="10"/>
    </row>
    <row r="58" spans="1:10">
      <c r="A58" s="8"/>
      <c r="B58" s="7"/>
      <c r="C58" s="7"/>
      <c r="D58" s="7"/>
      <c r="E58" s="7"/>
      <c r="F58" s="7"/>
      <c r="G58" s="7"/>
      <c r="H58" s="9"/>
      <c r="I58" s="10"/>
    </row>
    <row r="59" spans="1:10">
      <c r="A59" s="8"/>
      <c r="B59" s="7"/>
      <c r="C59" s="7"/>
      <c r="D59" s="7"/>
      <c r="E59" s="7"/>
      <c r="F59" s="7"/>
      <c r="G59" s="7"/>
      <c r="H59" s="106"/>
      <c r="I59" s="107"/>
      <c r="J59" s="103"/>
    </row>
    <row r="60" spans="1:10">
      <c r="A60" s="8"/>
      <c r="B60" s="7"/>
      <c r="C60" s="7"/>
      <c r="D60" s="7"/>
      <c r="E60" s="7"/>
      <c r="F60" s="7"/>
      <c r="G60" s="7"/>
      <c r="H60" s="106"/>
      <c r="I60" s="107"/>
      <c r="J60" s="103"/>
    </row>
    <row r="61" spans="1:10">
      <c r="A61" s="8"/>
      <c r="B61" s="7"/>
      <c r="C61" s="7"/>
      <c r="D61" s="7"/>
      <c r="E61" s="7"/>
      <c r="F61" s="7"/>
      <c r="G61" s="7"/>
      <c r="H61" s="106"/>
      <c r="I61" s="107"/>
      <c r="J61" s="103"/>
    </row>
    <row r="62" spans="1:10">
      <c r="A62" s="8"/>
      <c r="B62" s="7"/>
      <c r="C62" s="7"/>
      <c r="D62" s="7"/>
      <c r="E62" s="7"/>
      <c r="F62" s="7"/>
      <c r="G62" s="7"/>
      <c r="H62" s="106"/>
      <c r="I62" s="107"/>
      <c r="J62" s="103"/>
    </row>
    <row r="63" spans="1:10">
      <c r="A63" s="8"/>
      <c r="B63" s="7"/>
      <c r="C63" s="7"/>
      <c r="D63" s="7"/>
      <c r="E63" s="7"/>
      <c r="F63" s="7"/>
      <c r="G63" s="7"/>
      <c r="H63" s="106"/>
      <c r="I63" s="107"/>
      <c r="J63" s="103"/>
    </row>
    <row r="64" spans="1:10">
      <c r="A64" s="104"/>
      <c r="B64" s="105"/>
      <c r="C64" s="105"/>
      <c r="D64" s="105"/>
      <c r="E64" s="105"/>
      <c r="F64" s="105"/>
      <c r="G64" s="105"/>
      <c r="H64" s="106"/>
      <c r="I64" s="107"/>
      <c r="J64" s="103"/>
    </row>
    <row r="65" spans="1:9">
      <c r="A65" s="104"/>
      <c r="B65" s="105"/>
      <c r="C65" s="105"/>
      <c r="D65" s="105"/>
      <c r="E65" s="105"/>
      <c r="F65" s="105"/>
      <c r="G65" s="105"/>
      <c r="H65" s="9"/>
      <c r="I65" s="10"/>
    </row>
    <row r="66" spans="1:9">
      <c r="A66" s="8"/>
      <c r="B66" s="7"/>
      <c r="C66" s="7"/>
      <c r="D66" s="7"/>
      <c r="E66" s="7"/>
      <c r="F66" s="7"/>
      <c r="G66" s="7"/>
      <c r="H66" s="11"/>
      <c r="I66" s="10"/>
    </row>
    <row r="67" spans="1:9">
      <c r="A67" s="8"/>
      <c r="B67" s="7"/>
      <c r="C67" s="7"/>
      <c r="D67" s="7"/>
      <c r="E67" s="7"/>
      <c r="F67" s="7"/>
      <c r="G67" s="7"/>
      <c r="H67" s="9"/>
      <c r="I67" s="10"/>
    </row>
    <row r="68" spans="1:9">
      <c r="A68" s="8"/>
      <c r="B68" s="5"/>
      <c r="C68" s="5"/>
      <c r="D68" s="5"/>
      <c r="E68" s="5"/>
      <c r="F68" s="5"/>
      <c r="G68" s="5"/>
      <c r="H68" s="9"/>
      <c r="I68" s="10"/>
    </row>
    <row r="69" spans="1:9">
      <c r="A69" s="12"/>
      <c r="B69" s="7"/>
      <c r="C69" s="7"/>
      <c r="D69" s="7"/>
      <c r="E69" s="7"/>
      <c r="F69" s="7"/>
      <c r="G69" s="4"/>
      <c r="H69" s="11"/>
      <c r="I69" s="10"/>
    </row>
    <row r="70" spans="1:9">
      <c r="A70" s="8"/>
      <c r="B70" s="7"/>
      <c r="C70" s="7"/>
      <c r="D70" s="7"/>
      <c r="E70" s="7"/>
      <c r="F70" s="7"/>
      <c r="G70" s="7"/>
      <c r="H70" s="11"/>
      <c r="I70" s="10"/>
    </row>
    <row r="71" spans="1:9">
      <c r="A71" s="8"/>
      <c r="B71" s="7"/>
      <c r="C71" s="4"/>
      <c r="D71" s="7"/>
      <c r="E71" s="7"/>
      <c r="F71" s="7"/>
      <c r="G71" s="7"/>
      <c r="H71" s="9"/>
      <c r="I71" s="10"/>
    </row>
    <row r="72" spans="1:9">
      <c r="A72" s="8"/>
      <c r="B72" s="5"/>
      <c r="C72" s="5"/>
      <c r="D72" s="5"/>
      <c r="E72" s="5"/>
      <c r="F72" s="5"/>
      <c r="G72" s="5"/>
      <c r="H72" s="9"/>
      <c r="I72" s="10"/>
    </row>
    <row r="73" spans="1:9">
      <c r="A73" s="8"/>
      <c r="B73" s="5"/>
      <c r="C73" s="13"/>
      <c r="D73" s="13"/>
      <c r="E73" s="13"/>
      <c r="F73" s="13"/>
      <c r="G73" s="13"/>
      <c r="H73" s="9"/>
      <c r="I73" s="10"/>
    </row>
    <row r="74" spans="1:9">
      <c r="A74" s="8"/>
      <c r="H74" s="9"/>
      <c r="I74" s="10"/>
    </row>
    <row r="75" spans="1:9">
      <c r="A75" s="8"/>
      <c r="H75" s="11"/>
      <c r="I75" s="10"/>
    </row>
    <row r="76" spans="1:9">
      <c r="A76" s="8"/>
    </row>
    <row r="86" ht="13.5" customHeight="1"/>
  </sheetData>
  <mergeCells count="3">
    <mergeCell ref="E12:F12"/>
    <mergeCell ref="B10:G10"/>
    <mergeCell ref="B12:C12"/>
  </mergeCells>
  <printOptions horizontalCentered="1" verticalCentered="1"/>
  <pageMargins left="0.27559055118110237" right="0.23622047244094491" top="0.74803149606299213" bottom="0.74803149606299213" header="0.51181102362204722" footer="0.51181102362204722"/>
  <pageSetup paperSize="9" scale="86" orientation="portrait"/>
  <headerFooter alignWithMargins="0">
    <oddFooter>&amp;CANFIA - Studi e statistiche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7:N67"/>
  <sheetViews>
    <sheetView showGridLines="0" topLeftCell="A34" zoomScaleNormal="100" zoomScaleSheetLayoutView="100" workbookViewId="0">
      <selection activeCell="N14" sqref="N14"/>
    </sheetView>
  </sheetViews>
  <sheetFormatPr defaultColWidth="9.140625" defaultRowHeight="15"/>
  <cols>
    <col min="1" max="1" width="22.42578125" style="2" customWidth="1"/>
    <col min="2" max="2" width="8.140625" style="2" customWidth="1"/>
    <col min="3" max="3" width="6.140625" style="2" bestFit="1" customWidth="1"/>
    <col min="4" max="5" width="11.42578125" style="2" customWidth="1"/>
    <col min="6" max="6" width="9.5703125" style="2" bestFit="1" customWidth="1"/>
    <col min="7" max="7" width="8.28515625" style="2" customWidth="1"/>
    <col min="8" max="8" width="6" style="2" customWidth="1"/>
    <col min="9" max="10" width="12.42578125" style="2" customWidth="1"/>
    <col min="11" max="11" width="8.5703125" style="2" customWidth="1"/>
    <col min="12" max="12" width="9.140625" style="1" customWidth="1"/>
    <col min="13" max="18" width="9.140625" style="2" customWidth="1"/>
    <col min="19" max="16384" width="9.140625" style="2"/>
  </cols>
  <sheetData>
    <row r="7" spans="1:11">
      <c r="A7" s="89" t="s">
        <v>47</v>
      </c>
      <c r="B7" s="8"/>
      <c r="C7" s="8"/>
      <c r="D7" s="8"/>
    </row>
    <row r="8" spans="1:11">
      <c r="A8" s="90" t="s">
        <v>48</v>
      </c>
      <c r="B8" s="91"/>
      <c r="C8" s="91"/>
      <c r="D8" s="91"/>
    </row>
    <row r="9" spans="1:11" s="14" customFormat="1" ht="15" customHeight="1">
      <c r="A9" s="92"/>
      <c r="B9" s="92"/>
      <c r="C9" s="92"/>
      <c r="D9" s="92"/>
    </row>
    <row r="10" spans="1:11" s="14" customFormat="1" ht="15" customHeight="1">
      <c r="A10" s="92"/>
      <c r="B10" s="92"/>
      <c r="C10" s="92"/>
      <c r="D10" s="92"/>
    </row>
    <row r="11" spans="1:11" s="14" customFormat="1" ht="13.9" customHeight="1" thickBot="1">
      <c r="A11" s="23"/>
      <c r="J11" s="25"/>
      <c r="K11" s="24" t="s">
        <v>2</v>
      </c>
    </row>
    <row r="12" spans="1:11" s="14" customFormat="1" ht="15" customHeight="1">
      <c r="A12" s="23"/>
      <c r="B12" s="137" t="s">
        <v>3</v>
      </c>
      <c r="C12" s="138"/>
      <c r="D12" s="138"/>
      <c r="E12" s="138"/>
      <c r="F12" s="139"/>
      <c r="G12" s="152" t="s">
        <v>5</v>
      </c>
      <c r="H12" s="138"/>
      <c r="I12" s="138"/>
      <c r="J12" s="138"/>
      <c r="K12" s="139"/>
    </row>
    <row r="13" spans="1:11" s="14" customFormat="1" ht="13.9" customHeight="1">
      <c r="A13" s="23"/>
      <c r="B13" s="135" t="s">
        <v>49</v>
      </c>
      <c r="C13" s="136"/>
      <c r="D13" s="143" t="s">
        <v>50</v>
      </c>
      <c r="E13" s="136"/>
      <c r="F13" s="26" t="s">
        <v>51</v>
      </c>
      <c r="G13" s="135" t="s">
        <v>49</v>
      </c>
      <c r="H13" s="136"/>
      <c r="I13" s="143" t="s">
        <v>50</v>
      </c>
      <c r="J13" s="136"/>
      <c r="K13" s="26" t="s">
        <v>51</v>
      </c>
    </row>
    <row r="14" spans="1:11" s="14" customFormat="1" ht="14.45" customHeight="1">
      <c r="A14" s="23"/>
      <c r="B14" s="146" t="s">
        <v>52</v>
      </c>
      <c r="C14" s="145"/>
      <c r="D14" s="144" t="s">
        <v>53</v>
      </c>
      <c r="E14" s="145"/>
      <c r="F14" s="27" t="s">
        <v>54</v>
      </c>
      <c r="G14" s="146" t="s">
        <v>52</v>
      </c>
      <c r="H14" s="145"/>
      <c r="I14" s="144" t="s">
        <v>53</v>
      </c>
      <c r="J14" s="145"/>
      <c r="K14" s="27" t="s">
        <v>54</v>
      </c>
    </row>
    <row r="15" spans="1:11" s="14" customFormat="1" ht="13.9" customHeight="1" thickBot="1">
      <c r="A15" s="23"/>
      <c r="B15" s="28">
        <v>2026</v>
      </c>
      <c r="C15" s="29">
        <v>2025</v>
      </c>
      <c r="D15" s="133">
        <v>2026</v>
      </c>
      <c r="E15" s="29">
        <v>2025</v>
      </c>
      <c r="F15" s="30" t="s">
        <v>6</v>
      </c>
      <c r="G15" s="28">
        <v>2026</v>
      </c>
      <c r="H15" s="29">
        <v>2025</v>
      </c>
      <c r="I15" s="28">
        <v>2026</v>
      </c>
      <c r="J15" s="29">
        <v>2025</v>
      </c>
      <c r="K15" s="30" t="s">
        <v>6</v>
      </c>
    </row>
    <row r="16" spans="1:11" s="14" customFormat="1">
      <c r="A16" s="39" t="s">
        <v>55</v>
      </c>
      <c r="B16" s="40">
        <v>25.92645254390214</v>
      </c>
      <c r="C16" s="41">
        <v>28.00110997784472</v>
      </c>
      <c r="D16" s="42">
        <v>183617.10000000009</v>
      </c>
      <c r="E16" s="42">
        <v>189705</v>
      </c>
      <c r="F16" s="108">
        <v>-3.2091405076302189</v>
      </c>
      <c r="G16" s="40">
        <v>26.484602766359249</v>
      </c>
      <c r="H16" s="41">
        <v>27.515708047257931</v>
      </c>
      <c r="I16" s="42">
        <v>1998648.1</v>
      </c>
      <c r="J16" s="42">
        <v>1972321</v>
      </c>
      <c r="K16" s="108">
        <v>1.334828357047362</v>
      </c>
    </row>
    <row r="17" spans="1:12" s="14" customFormat="1">
      <c r="A17" s="43" t="s">
        <v>56</v>
      </c>
      <c r="B17" s="44">
        <v>10.26729292892211</v>
      </c>
      <c r="C17" s="45">
        <v>11.168266441915829</v>
      </c>
      <c r="D17" s="37">
        <v>72715.33000000006</v>
      </c>
      <c r="E17" s="37">
        <v>75664</v>
      </c>
      <c r="F17" s="109">
        <v>-3.897058046098461</v>
      </c>
      <c r="G17" s="44">
        <v>10.47695294729855</v>
      </c>
      <c r="H17" s="45">
        <v>11.36139850797616</v>
      </c>
      <c r="I17" s="37">
        <v>790638.33000000007</v>
      </c>
      <c r="J17" s="37">
        <v>814383</v>
      </c>
      <c r="K17" s="109">
        <v>-2.9156637601718018</v>
      </c>
    </row>
    <row r="18" spans="1:12" s="14" customFormat="1">
      <c r="A18" s="43" t="s">
        <v>57</v>
      </c>
      <c r="B18" s="44">
        <v>6.8421824764233863</v>
      </c>
      <c r="C18" s="45">
        <v>6.7896104892906326</v>
      </c>
      <c r="D18" s="37">
        <v>48457.91</v>
      </c>
      <c r="E18" s="37">
        <v>45999</v>
      </c>
      <c r="F18" s="109">
        <v>5.3455727298419609</v>
      </c>
      <c r="G18" s="44">
        <v>6.78460344217343</v>
      </c>
      <c r="H18" s="45">
        <v>6.5443523714205751</v>
      </c>
      <c r="I18" s="37">
        <v>511996.91</v>
      </c>
      <c r="J18" s="37">
        <v>469098</v>
      </c>
      <c r="K18" s="109">
        <v>9.1449782348251389</v>
      </c>
      <c r="L18" s="15"/>
    </row>
    <row r="19" spans="1:12" s="14" customFormat="1">
      <c r="A19" s="43" t="s">
        <v>58</v>
      </c>
      <c r="B19" s="44">
        <v>4.3243342845403214</v>
      </c>
      <c r="C19" s="45">
        <v>5.1228724809628474</v>
      </c>
      <c r="D19" s="37">
        <v>30625.93</v>
      </c>
      <c r="E19" s="37">
        <v>34707</v>
      </c>
      <c r="F19" s="109">
        <v>-11.758636586279421</v>
      </c>
      <c r="G19" s="44">
        <v>4.7129549471784964</v>
      </c>
      <c r="H19" s="45">
        <v>4.7549226546606844</v>
      </c>
      <c r="I19" s="37">
        <v>355660.93</v>
      </c>
      <c r="J19" s="37">
        <v>340832</v>
      </c>
      <c r="K19" s="109">
        <v>4.3508033283259762</v>
      </c>
      <c r="L19" s="15"/>
    </row>
    <row r="20" spans="1:12" s="14" customFormat="1">
      <c r="A20" s="43" t="s">
        <v>59</v>
      </c>
      <c r="B20" s="44">
        <v>2.4567713841544259</v>
      </c>
      <c r="C20" s="45">
        <v>2.5051255293428252</v>
      </c>
      <c r="D20" s="37">
        <v>17399.419999999998</v>
      </c>
      <c r="E20" s="37">
        <v>16972</v>
      </c>
      <c r="F20" s="109">
        <v>2.5183832194202331</v>
      </c>
      <c r="G20" s="44">
        <v>2.1984026137842512</v>
      </c>
      <c r="H20" s="45">
        <v>2.3374919189250201</v>
      </c>
      <c r="I20" s="37">
        <v>165901.42000000001</v>
      </c>
      <c r="J20" s="37">
        <v>167551</v>
      </c>
      <c r="K20" s="109">
        <v>-0.98452411504556059</v>
      </c>
    </row>
    <row r="21" spans="1:12" s="14" customFormat="1">
      <c r="A21" s="43" t="s">
        <v>60</v>
      </c>
      <c r="B21" s="44">
        <v>1.5025578101812569</v>
      </c>
      <c r="C21" s="45">
        <v>1.797219446457591</v>
      </c>
      <c r="D21" s="37">
        <v>10641.46</v>
      </c>
      <c r="E21" s="37">
        <v>12176</v>
      </c>
      <c r="F21" s="109">
        <v>-12.602989487516419</v>
      </c>
      <c r="G21" s="44">
        <v>1.705615340080963</v>
      </c>
      <c r="H21" s="45">
        <v>1.7956378796710151</v>
      </c>
      <c r="I21" s="37">
        <v>128713.46</v>
      </c>
      <c r="J21" s="37">
        <v>128711</v>
      </c>
      <c r="K21" s="109">
        <v>1.9112585559947499E-3</v>
      </c>
    </row>
    <row r="22" spans="1:12" s="14" customFormat="1">
      <c r="A22" s="43" t="s">
        <v>61</v>
      </c>
      <c r="B22" s="44">
        <v>0.47580493714550348</v>
      </c>
      <c r="C22" s="45">
        <v>0.54214742336060551</v>
      </c>
      <c r="D22" s="37">
        <v>3369.76</v>
      </c>
      <c r="E22" s="37">
        <v>3673</v>
      </c>
      <c r="F22" s="110">
        <v>-8.2559215899809484</v>
      </c>
      <c r="G22" s="44">
        <v>0.53820993783437066</v>
      </c>
      <c r="H22" s="45">
        <v>0.65251279927879291</v>
      </c>
      <c r="I22" s="37">
        <v>40615.760000000002</v>
      </c>
      <c r="J22" s="37">
        <v>46772</v>
      </c>
      <c r="K22" s="110">
        <v>-13.16223381510305</v>
      </c>
    </row>
    <row r="23" spans="1:12" s="14" customFormat="1" ht="14.45" customHeight="1">
      <c r="A23" s="46" t="s">
        <v>62</v>
      </c>
      <c r="B23" s="47">
        <v>5.7508722535133713E-2</v>
      </c>
      <c r="C23" s="48">
        <v>7.5868166514389129E-2</v>
      </c>
      <c r="D23" s="49">
        <v>407.29</v>
      </c>
      <c r="E23" s="49">
        <v>514</v>
      </c>
      <c r="F23" s="111">
        <v>-20.760700389105061</v>
      </c>
      <c r="G23" s="47">
        <v>6.7863538009181268E-2</v>
      </c>
      <c r="H23" s="48">
        <v>6.9391915325680231E-2</v>
      </c>
      <c r="I23" s="49">
        <v>5121.29</v>
      </c>
      <c r="J23" s="49">
        <v>4974</v>
      </c>
      <c r="K23" s="111">
        <v>2.9611982308001599</v>
      </c>
      <c r="L23" s="15"/>
    </row>
    <row r="24" spans="1:12" s="14" customFormat="1">
      <c r="A24" s="50" t="s">
        <v>63</v>
      </c>
      <c r="B24" s="51">
        <v>13.9991217455519</v>
      </c>
      <c r="C24" s="52">
        <v>14.166092243291789</v>
      </c>
      <c r="D24" s="53">
        <v>99145</v>
      </c>
      <c r="E24" s="53">
        <v>95974</v>
      </c>
      <c r="F24" s="112">
        <v>3.3040198387063171</v>
      </c>
      <c r="G24" s="51">
        <v>15.93483720100026</v>
      </c>
      <c r="H24" s="52">
        <v>15.948603107541279</v>
      </c>
      <c r="I24" s="53">
        <v>1202515</v>
      </c>
      <c r="J24" s="53">
        <v>1143193</v>
      </c>
      <c r="K24" s="112">
        <v>5.1891500385324267</v>
      </c>
    </row>
    <row r="25" spans="1:12" s="14" customFormat="1">
      <c r="A25" s="54" t="s">
        <v>64</v>
      </c>
      <c r="B25" s="44">
        <v>4.2328475635498988</v>
      </c>
      <c r="C25" s="45">
        <v>4.2886178561781634</v>
      </c>
      <c r="D25" s="37">
        <v>29978</v>
      </c>
      <c r="E25" s="37">
        <v>29055</v>
      </c>
      <c r="F25" s="109">
        <v>3.176733780760626</v>
      </c>
      <c r="G25" s="55">
        <v>4.9420436329491482</v>
      </c>
      <c r="H25" s="45">
        <v>5.3225022049441533</v>
      </c>
      <c r="I25" s="37">
        <v>372949</v>
      </c>
      <c r="J25" s="37">
        <v>381516</v>
      </c>
      <c r="K25" s="109">
        <v>-2.2455152601725752</v>
      </c>
    </row>
    <row r="26" spans="1:12" s="14" customFormat="1" ht="14.45" customHeight="1">
      <c r="A26" s="43" t="s">
        <v>65</v>
      </c>
      <c r="B26" s="44">
        <v>3.051440012538424</v>
      </c>
      <c r="C26" s="45">
        <v>2.878857431316431</v>
      </c>
      <c r="D26" s="37">
        <v>21611</v>
      </c>
      <c r="E26" s="37">
        <v>19504</v>
      </c>
      <c r="F26" s="109">
        <v>10.80291222313372</v>
      </c>
      <c r="G26" s="55">
        <v>3.1966806127328962</v>
      </c>
      <c r="H26" s="45">
        <v>3.1195530345918838</v>
      </c>
      <c r="I26" s="37">
        <v>241236</v>
      </c>
      <c r="J26" s="37">
        <v>223609</v>
      </c>
      <c r="K26" s="109">
        <v>7.8829564105201504</v>
      </c>
    </row>
    <row r="27" spans="1:12" s="14" customFormat="1">
      <c r="A27" s="54" t="s">
        <v>66</v>
      </c>
      <c r="B27" s="44">
        <v>2.5119206803506811</v>
      </c>
      <c r="C27" s="45">
        <v>2.1201757661725389</v>
      </c>
      <c r="D27" s="37">
        <v>17790</v>
      </c>
      <c r="E27" s="37">
        <v>14364</v>
      </c>
      <c r="F27" s="109">
        <v>23.85129490392648</v>
      </c>
      <c r="G27" s="44">
        <v>3.095838535004459</v>
      </c>
      <c r="H27" s="45">
        <v>2.5062283917565642</v>
      </c>
      <c r="I27" s="37">
        <v>233626</v>
      </c>
      <c r="J27" s="37">
        <v>179646</v>
      </c>
      <c r="K27" s="109">
        <v>30.04798325595894</v>
      </c>
    </row>
    <row r="28" spans="1:12" s="14" customFormat="1">
      <c r="A28" s="43" t="s">
        <v>67</v>
      </c>
      <c r="B28" s="44">
        <v>2.8646344442357852</v>
      </c>
      <c r="C28" s="45">
        <v>3.1753927358444609</v>
      </c>
      <c r="D28" s="37">
        <v>20288</v>
      </c>
      <c r="E28" s="37">
        <v>21513</v>
      </c>
      <c r="F28" s="109">
        <v>-5.6942313949704833</v>
      </c>
      <c r="G28" s="55">
        <v>2.9592843154260691</v>
      </c>
      <c r="H28" s="45">
        <v>2.9103030671673</v>
      </c>
      <c r="I28" s="37">
        <v>223321</v>
      </c>
      <c r="J28" s="37">
        <v>208610</v>
      </c>
      <c r="K28" s="109">
        <v>7.0519150568045639</v>
      </c>
    </row>
    <row r="29" spans="1:12" s="14" customFormat="1">
      <c r="A29" s="43" t="s">
        <v>68</v>
      </c>
      <c r="B29" s="44">
        <v>0.75795335649929463</v>
      </c>
      <c r="C29" s="45">
        <v>0.96798333852405416</v>
      </c>
      <c r="D29" s="37">
        <v>5368</v>
      </c>
      <c r="E29" s="37">
        <v>6558</v>
      </c>
      <c r="F29" s="109">
        <v>-18.145776151265629</v>
      </c>
      <c r="G29" s="44">
        <v>1.001887906808669</v>
      </c>
      <c r="H29" s="45">
        <v>1.1298716988965649</v>
      </c>
      <c r="I29" s="37">
        <v>75607</v>
      </c>
      <c r="J29" s="37">
        <v>80989</v>
      </c>
      <c r="K29" s="109">
        <v>-6.6453468989615878</v>
      </c>
    </row>
    <row r="30" spans="1:12" s="14" customFormat="1">
      <c r="A30" s="43" t="s">
        <v>69</v>
      </c>
      <c r="B30" s="44">
        <v>0.30682426297931581</v>
      </c>
      <c r="C30" s="45">
        <v>0.41535607115076068</v>
      </c>
      <c r="D30" s="37">
        <v>2173</v>
      </c>
      <c r="E30" s="37">
        <v>2814</v>
      </c>
      <c r="F30" s="109">
        <v>-22.778962331201139</v>
      </c>
      <c r="G30" s="44">
        <v>0.38546586058377358</v>
      </c>
      <c r="H30" s="45">
        <v>0.53355323715935676</v>
      </c>
      <c r="I30" s="37">
        <v>29089</v>
      </c>
      <c r="J30" s="37">
        <v>38245</v>
      </c>
      <c r="K30" s="109">
        <v>-23.940384363969152</v>
      </c>
    </row>
    <row r="31" spans="1:12" s="14" customFormat="1">
      <c r="A31" s="43" t="s">
        <v>70</v>
      </c>
      <c r="B31" s="44">
        <v>0.17183853108413591</v>
      </c>
      <c r="C31" s="45">
        <v>0.2067924149545898</v>
      </c>
      <c r="D31" s="37">
        <v>1217</v>
      </c>
      <c r="E31" s="37">
        <v>1401</v>
      </c>
      <c r="F31" s="109">
        <v>-13.13347608850821</v>
      </c>
      <c r="G31" s="44">
        <v>0.22144178198684869</v>
      </c>
      <c r="H31" s="45">
        <v>0.27437289881587312</v>
      </c>
      <c r="I31" s="37">
        <v>16711</v>
      </c>
      <c r="J31" s="37">
        <v>19667</v>
      </c>
      <c r="K31" s="109">
        <v>-15.030253724513139</v>
      </c>
    </row>
    <row r="32" spans="1:12" s="14" customFormat="1">
      <c r="A32" s="43" t="s">
        <v>71</v>
      </c>
      <c r="B32" s="44">
        <v>8.1047918522838144E-2</v>
      </c>
      <c r="C32" s="66">
        <v>7.4834942456800169E-2</v>
      </c>
      <c r="D32" s="37">
        <v>574</v>
      </c>
      <c r="E32" s="37">
        <v>507</v>
      </c>
      <c r="F32" s="113">
        <v>13.21499013806706</v>
      </c>
      <c r="G32" s="44">
        <v>0.10794475232271369</v>
      </c>
      <c r="H32" s="66">
        <v>0.1101983794044126</v>
      </c>
      <c r="I32" s="37">
        <v>8146</v>
      </c>
      <c r="J32" s="38">
        <v>7899</v>
      </c>
      <c r="K32" s="113">
        <v>3.1269780984934799</v>
      </c>
    </row>
    <row r="33" spans="1:12" s="14" customFormat="1" ht="14.45" customHeight="1">
      <c r="A33" s="43" t="s">
        <v>72</v>
      </c>
      <c r="B33" s="55">
        <v>2.0614975791523289E-2</v>
      </c>
      <c r="C33" s="45">
        <v>3.8081686693992978E-2</v>
      </c>
      <c r="D33" s="37">
        <v>146</v>
      </c>
      <c r="E33" s="37">
        <v>258</v>
      </c>
      <c r="F33" s="113">
        <v>-43.410852713178294</v>
      </c>
      <c r="G33" s="55">
        <v>2.4249803185682071E-2</v>
      </c>
      <c r="H33" s="45">
        <v>4.2020194805176693E-2</v>
      </c>
      <c r="I33" s="37">
        <v>1830</v>
      </c>
      <c r="J33" s="37">
        <v>3012</v>
      </c>
      <c r="K33" s="113">
        <v>-39.243027888446207</v>
      </c>
    </row>
    <row r="34" spans="1:12" s="14" customFormat="1">
      <c r="A34" s="56" t="s">
        <v>73</v>
      </c>
      <c r="B34" s="57">
        <v>9.3834851452155608</v>
      </c>
      <c r="C34" s="58">
        <v>10.253863150949609</v>
      </c>
      <c r="D34" s="59">
        <v>66456</v>
      </c>
      <c r="E34" s="59">
        <v>69469</v>
      </c>
      <c r="F34" s="114">
        <v>-4.33718637089925</v>
      </c>
      <c r="G34" s="60">
        <v>10.353009552964821</v>
      </c>
      <c r="H34" s="58">
        <v>11.357896825075731</v>
      </c>
      <c r="I34" s="59">
        <v>781285</v>
      </c>
      <c r="J34" s="59">
        <v>814132</v>
      </c>
      <c r="K34" s="114">
        <v>-4.0346037251944402</v>
      </c>
      <c r="L34" s="15"/>
    </row>
    <row r="35" spans="1:12" s="14" customFormat="1">
      <c r="A35" s="43" t="s">
        <v>74</v>
      </c>
      <c r="B35" s="44">
        <v>5.0061915526606739</v>
      </c>
      <c r="C35" s="45">
        <v>5.0555653137827656</v>
      </c>
      <c r="D35" s="37">
        <v>35455</v>
      </c>
      <c r="E35" s="37">
        <v>34251</v>
      </c>
      <c r="F35" s="109">
        <v>3.5152258328224</v>
      </c>
      <c r="G35" s="44">
        <v>5.7824649540651736</v>
      </c>
      <c r="H35" s="45">
        <v>6.0697139027413849</v>
      </c>
      <c r="I35" s="37">
        <v>436371</v>
      </c>
      <c r="J35" s="37">
        <v>435076</v>
      </c>
      <c r="K35" s="109">
        <v>0.2976491463560389</v>
      </c>
    </row>
    <row r="36" spans="1:12" s="14" customFormat="1">
      <c r="A36" s="43" t="s">
        <v>75</v>
      </c>
      <c r="B36" s="44">
        <v>4.2927157124239121</v>
      </c>
      <c r="C36" s="45">
        <v>5.1339427387227294</v>
      </c>
      <c r="D36" s="37">
        <v>30402</v>
      </c>
      <c r="E36" s="37">
        <v>34782</v>
      </c>
      <c r="F36" s="109">
        <v>-12.59272037260652</v>
      </c>
      <c r="G36" s="55">
        <v>4.4688544406226338</v>
      </c>
      <c r="H36" s="45">
        <v>5.2132943414199424</v>
      </c>
      <c r="I36" s="37">
        <v>337240</v>
      </c>
      <c r="J36" s="37">
        <v>373688</v>
      </c>
      <c r="K36" s="109">
        <v>-9.7535912311875155</v>
      </c>
    </row>
    <row r="37" spans="1:12" s="14" customFormat="1">
      <c r="A37" s="43" t="s">
        <v>76</v>
      </c>
      <c r="B37" s="44">
        <v>8.4577880130975697E-2</v>
      </c>
      <c r="C37" s="45">
        <v>6.4355098444112177E-2</v>
      </c>
      <c r="D37" s="37">
        <v>599</v>
      </c>
      <c r="E37" s="37">
        <v>436</v>
      </c>
      <c r="F37" s="109">
        <v>37.38532110091743</v>
      </c>
      <c r="G37" s="55">
        <v>0.10169015827700779</v>
      </c>
      <c r="H37" s="45">
        <v>7.4888580914405201E-2</v>
      </c>
      <c r="I37" s="37">
        <v>7674</v>
      </c>
      <c r="J37" s="37">
        <v>5368</v>
      </c>
      <c r="K37" s="109">
        <v>42.95827123695976</v>
      </c>
    </row>
    <row r="38" spans="1:12" s="14" customFormat="1">
      <c r="A38" s="56" t="s">
        <v>77</v>
      </c>
      <c r="B38" s="57">
        <v>7.4215324834127099</v>
      </c>
      <c r="C38" s="58">
        <v>8.6556131372962888</v>
      </c>
      <c r="D38" s="59">
        <v>52561</v>
      </c>
      <c r="E38" s="59">
        <v>58641</v>
      </c>
      <c r="F38" s="114">
        <v>-10.36817243907846</v>
      </c>
      <c r="G38" s="60">
        <v>7.0850504203763016</v>
      </c>
      <c r="H38" s="58">
        <v>7.6249214911532981</v>
      </c>
      <c r="I38" s="59">
        <v>534670</v>
      </c>
      <c r="J38" s="59">
        <v>546553</v>
      </c>
      <c r="K38" s="114">
        <v>-2.1741715807982032</v>
      </c>
    </row>
    <row r="39" spans="1:12" s="14" customFormat="1">
      <c r="A39" s="43" t="s">
        <v>78</v>
      </c>
      <c r="B39" s="44">
        <v>4.2022074967912646</v>
      </c>
      <c r="C39" s="45">
        <v>3.9094246270430162</v>
      </c>
      <c r="D39" s="37">
        <v>29761</v>
      </c>
      <c r="E39" s="37">
        <v>26486</v>
      </c>
      <c r="F39" s="109">
        <v>12.36502303103526</v>
      </c>
      <c r="G39" s="55">
        <v>3.8033232301320901</v>
      </c>
      <c r="H39" s="45">
        <v>3.669526513877964</v>
      </c>
      <c r="I39" s="37">
        <v>287016</v>
      </c>
      <c r="J39" s="37">
        <v>263031</v>
      </c>
      <c r="K39" s="109">
        <v>9.1186970357106194</v>
      </c>
    </row>
    <row r="40" spans="1:12" s="14" customFormat="1">
      <c r="A40" s="43" t="s">
        <v>79</v>
      </c>
      <c r="B40" s="44">
        <v>3.2193249866214448</v>
      </c>
      <c r="C40" s="45">
        <v>4.7461885102532726</v>
      </c>
      <c r="D40" s="37">
        <v>22800</v>
      </c>
      <c r="E40" s="37">
        <v>32155</v>
      </c>
      <c r="F40" s="109">
        <v>-29.093453584201519</v>
      </c>
      <c r="G40" s="44">
        <v>3.281727190244212</v>
      </c>
      <c r="H40" s="45">
        <v>3.9553949772753341</v>
      </c>
      <c r="I40" s="37">
        <v>247654</v>
      </c>
      <c r="J40" s="37">
        <v>283522</v>
      </c>
      <c r="K40" s="109">
        <v>-12.650870126480481</v>
      </c>
    </row>
    <row r="41" spans="1:12" s="14" customFormat="1">
      <c r="A41" s="56" t="s">
        <v>80</v>
      </c>
      <c r="B41" s="57">
        <v>7.6201987227186923</v>
      </c>
      <c r="C41" s="58">
        <v>7.8848279903349274</v>
      </c>
      <c r="D41" s="59">
        <v>53968</v>
      </c>
      <c r="E41" s="59">
        <v>53419</v>
      </c>
      <c r="F41" s="114">
        <v>1.027724217974878</v>
      </c>
      <c r="G41" s="57">
        <v>7.0298324259092313</v>
      </c>
      <c r="H41" s="58">
        <v>7.4199544585909951</v>
      </c>
      <c r="I41" s="59">
        <v>530503</v>
      </c>
      <c r="J41" s="59">
        <v>531861</v>
      </c>
      <c r="K41" s="114">
        <v>-0.25532987002243068</v>
      </c>
    </row>
    <row r="42" spans="1:12" s="14" customFormat="1">
      <c r="A42" s="43" t="s">
        <v>81</v>
      </c>
      <c r="B42" s="44">
        <v>7.1130138388614883</v>
      </c>
      <c r="C42" s="45">
        <v>7.3835667189674838</v>
      </c>
      <c r="D42" s="37">
        <v>50376</v>
      </c>
      <c r="E42" s="37">
        <v>50023</v>
      </c>
      <c r="F42" s="109">
        <v>0.70567538932091234</v>
      </c>
      <c r="G42" s="44">
        <v>6.5604993498269977</v>
      </c>
      <c r="H42" s="45">
        <v>6.8871964243213766</v>
      </c>
      <c r="I42" s="37">
        <v>495085</v>
      </c>
      <c r="J42" s="37">
        <v>493673</v>
      </c>
      <c r="K42" s="109">
        <v>0.28601928807125371</v>
      </c>
    </row>
    <row r="43" spans="1:12" s="14" customFormat="1">
      <c r="A43" s="43" t="s">
        <v>82</v>
      </c>
      <c r="B43" s="44">
        <v>0.50718488385720317</v>
      </c>
      <c r="C43" s="45">
        <v>0.50126127136744258</v>
      </c>
      <c r="D43" s="37">
        <v>3592</v>
      </c>
      <c r="E43" s="37">
        <v>3396</v>
      </c>
      <c r="F43" s="109">
        <v>5.7714958775029448</v>
      </c>
      <c r="G43" s="55">
        <v>0.46933307608223362</v>
      </c>
      <c r="H43" s="45">
        <v>0.53275803426961732</v>
      </c>
      <c r="I43" s="37">
        <v>35418</v>
      </c>
      <c r="J43" s="37">
        <v>38188</v>
      </c>
      <c r="K43" s="109">
        <v>-7.2535875144024304</v>
      </c>
    </row>
    <row r="44" spans="1:12" s="14" customFormat="1">
      <c r="A44" s="56" t="s">
        <v>83</v>
      </c>
      <c r="B44" s="57">
        <v>7.4405799627058231</v>
      </c>
      <c r="C44" s="58">
        <v>7.7175932964423142</v>
      </c>
      <c r="D44" s="59">
        <v>52695.898629274066</v>
      </c>
      <c r="E44" s="59">
        <v>52286</v>
      </c>
      <c r="F44" s="114">
        <v>0.78395484312065655</v>
      </c>
      <c r="G44" s="57">
        <v>6.9469179577382123</v>
      </c>
      <c r="H44" s="58">
        <v>6.9804444263392398</v>
      </c>
      <c r="I44" s="59">
        <v>524245.89862927399</v>
      </c>
      <c r="J44" s="59">
        <v>500357</v>
      </c>
      <c r="K44" s="114">
        <v>4.7743708250856978</v>
      </c>
    </row>
    <row r="45" spans="1:12" s="14" customFormat="1">
      <c r="A45" s="43" t="s">
        <v>84</v>
      </c>
      <c r="B45" s="44">
        <v>6.3709841865039314</v>
      </c>
      <c r="C45" s="45">
        <v>6.5060642872008634</v>
      </c>
      <c r="D45" s="37">
        <v>45120.775335183731</v>
      </c>
      <c r="E45" s="37">
        <v>44078</v>
      </c>
      <c r="F45" s="109">
        <v>2.3657501138521049</v>
      </c>
      <c r="G45" s="44">
        <v>5.8354802625178177</v>
      </c>
      <c r="H45" s="45">
        <v>5.9537677410462244</v>
      </c>
      <c r="I45" s="37">
        <v>440371.77533518372</v>
      </c>
      <c r="J45" s="37">
        <v>426765</v>
      </c>
      <c r="K45" s="109">
        <v>3.1883531534178569</v>
      </c>
    </row>
    <row r="46" spans="1:12" s="14" customFormat="1">
      <c r="A46" s="43" t="s">
        <v>85</v>
      </c>
      <c r="B46" s="44">
        <v>1.0695957762018939</v>
      </c>
      <c r="C46" s="45">
        <v>1.211529009241451</v>
      </c>
      <c r="D46" s="37">
        <v>7575.1232940903355</v>
      </c>
      <c r="E46" s="37">
        <v>8208</v>
      </c>
      <c r="F46" s="109">
        <v>-7.7104861831099463</v>
      </c>
      <c r="G46" s="44">
        <v>1.111437695220395</v>
      </c>
      <c r="H46" s="45">
        <v>1.026676685293016</v>
      </c>
      <c r="I46" s="37">
        <v>83874.123294090328</v>
      </c>
      <c r="J46" s="37">
        <v>73592</v>
      </c>
      <c r="K46" s="109">
        <v>13.971794888154051</v>
      </c>
      <c r="L46" s="15"/>
    </row>
    <row r="47" spans="1:12" s="14" customFormat="1" ht="14.45" customHeight="1">
      <c r="A47" s="93" t="s">
        <v>86</v>
      </c>
      <c r="B47" s="57">
        <v>5.7520018412279752</v>
      </c>
      <c r="C47" s="58">
        <v>5.6087829949032528</v>
      </c>
      <c r="D47" s="59">
        <v>40737</v>
      </c>
      <c r="E47" s="59">
        <v>37999</v>
      </c>
      <c r="F47" s="114">
        <v>7.2054527750730273</v>
      </c>
      <c r="G47" s="57">
        <v>4.9434482663577182</v>
      </c>
      <c r="H47" s="58">
        <v>5.0275656384181771</v>
      </c>
      <c r="I47" s="59">
        <v>373055</v>
      </c>
      <c r="J47" s="59">
        <v>360375</v>
      </c>
      <c r="K47" s="114">
        <v>3.5185570586194941</v>
      </c>
    </row>
    <row r="48" spans="1:12" s="14" customFormat="1">
      <c r="A48" s="61" t="s">
        <v>87</v>
      </c>
      <c r="B48" s="62">
        <v>2.796318391241178</v>
      </c>
      <c r="C48" s="63">
        <v>2.3671163159363</v>
      </c>
      <c r="D48" s="64">
        <v>19804.170000000009</v>
      </c>
      <c r="E48" s="64">
        <v>16037</v>
      </c>
      <c r="F48" s="115">
        <v>23.490490740163409</v>
      </c>
      <c r="G48" s="62">
        <v>2.7171330690060622</v>
      </c>
      <c r="H48" s="63">
        <v>2.653759454195058</v>
      </c>
      <c r="I48" s="64">
        <v>205047.17</v>
      </c>
      <c r="J48" s="64">
        <v>190221</v>
      </c>
      <c r="K48" s="115">
        <v>7.79418150467089</v>
      </c>
    </row>
    <row r="49" spans="1:14" s="14" customFormat="1">
      <c r="A49" s="56" t="s">
        <v>88</v>
      </c>
      <c r="B49" s="62">
        <v>2.9432650450493698</v>
      </c>
      <c r="C49" s="63">
        <v>1.3409772233136681</v>
      </c>
      <c r="D49" s="64">
        <v>20844.88</v>
      </c>
      <c r="E49" s="64">
        <v>9085</v>
      </c>
      <c r="F49" s="115">
        <v>129.44281783159059</v>
      </c>
      <c r="G49" s="62">
        <v>2.3554361234344139</v>
      </c>
      <c r="H49" s="63">
        <v>0.9428874123846851</v>
      </c>
      <c r="I49" s="64">
        <v>177751.88</v>
      </c>
      <c r="J49" s="64">
        <v>67586</v>
      </c>
      <c r="K49" s="115">
        <v>163.00103571745629</v>
      </c>
    </row>
    <row r="50" spans="1:14" s="3" customFormat="1">
      <c r="A50" s="56" t="s">
        <v>89</v>
      </c>
      <c r="B50" s="57">
        <v>2.3491188509833769</v>
      </c>
      <c r="C50" s="58">
        <v>2.925942927655127</v>
      </c>
      <c r="D50" s="59">
        <v>16637</v>
      </c>
      <c r="E50" s="59">
        <v>19823</v>
      </c>
      <c r="F50" s="114">
        <v>-16.07223931796398</v>
      </c>
      <c r="G50" s="57">
        <v>2.27484355895412</v>
      </c>
      <c r="H50" s="58">
        <v>2.910679742220335</v>
      </c>
      <c r="I50" s="59">
        <v>171670</v>
      </c>
      <c r="J50" s="59">
        <v>208637</v>
      </c>
      <c r="K50" s="114">
        <v>-17.718333756716209</v>
      </c>
    </row>
    <row r="51" spans="1:14" s="14" customFormat="1">
      <c r="A51" s="56" t="s">
        <v>90</v>
      </c>
      <c r="B51" s="60">
        <v>2.190024893289261</v>
      </c>
      <c r="C51" s="58">
        <v>1.8955233353653409</v>
      </c>
      <c r="D51" s="59">
        <v>15510.26</v>
      </c>
      <c r="E51" s="59">
        <v>12842</v>
      </c>
      <c r="F51" s="116">
        <v>20.77760473446504</v>
      </c>
      <c r="G51" s="60">
        <v>2.1693272322772041</v>
      </c>
      <c r="H51" s="58">
        <v>1.9063524434073631</v>
      </c>
      <c r="I51" s="65">
        <v>163707.26</v>
      </c>
      <c r="J51" s="59">
        <v>136647</v>
      </c>
      <c r="K51" s="116">
        <v>19.8030399496513</v>
      </c>
    </row>
    <row r="52" spans="1:14" s="14" customFormat="1">
      <c r="A52" s="56" t="s">
        <v>91</v>
      </c>
      <c r="B52" s="60">
        <v>1.7716143079227871</v>
      </c>
      <c r="C52" s="58">
        <v>1.2131526470462339</v>
      </c>
      <c r="D52" s="59">
        <v>12546.98</v>
      </c>
      <c r="E52" s="59">
        <v>8219</v>
      </c>
      <c r="F52" s="116">
        <v>52.658230928336778</v>
      </c>
      <c r="G52" s="60">
        <v>1.8838649097794691</v>
      </c>
      <c r="H52" s="58">
        <v>1.195203894206208</v>
      </c>
      <c r="I52" s="65">
        <v>142164.98000000001</v>
      </c>
      <c r="J52" s="59">
        <v>85672</v>
      </c>
      <c r="K52" s="116">
        <v>65.941007563731461</v>
      </c>
    </row>
    <row r="53" spans="1:14" s="14" customFormat="1">
      <c r="A53" s="56" t="s">
        <v>92</v>
      </c>
      <c r="B53" s="57">
        <v>1.245542717477405</v>
      </c>
      <c r="C53" s="58">
        <v>1.315294225310742</v>
      </c>
      <c r="D53" s="59">
        <v>8821.2199999999993</v>
      </c>
      <c r="E53" s="59">
        <v>8911</v>
      </c>
      <c r="F53" s="114">
        <v>-1.007518796992489</v>
      </c>
      <c r="G53" s="57">
        <v>1.7041810238531929</v>
      </c>
      <c r="H53" s="58">
        <v>1.8987770895630041</v>
      </c>
      <c r="I53" s="59">
        <v>128605.22</v>
      </c>
      <c r="J53" s="59">
        <v>136104</v>
      </c>
      <c r="K53" s="114">
        <v>-5.5095956033621336</v>
      </c>
    </row>
    <row r="54" spans="1:14" s="14" customFormat="1">
      <c r="A54" s="56" t="s">
        <v>93</v>
      </c>
      <c r="B54" s="57">
        <v>1.9835574388292949</v>
      </c>
      <c r="C54" s="58">
        <v>0.68989846359582641</v>
      </c>
      <c r="D54" s="59">
        <v>14048.01</v>
      </c>
      <c r="E54" s="59">
        <v>4674</v>
      </c>
      <c r="F54" s="114">
        <v>200.55648267008979</v>
      </c>
      <c r="G54" s="57">
        <v>1.5413600270219669</v>
      </c>
      <c r="H54" s="58">
        <v>0.46241745584740579</v>
      </c>
      <c r="I54" s="59">
        <v>116318.01</v>
      </c>
      <c r="J54" s="59">
        <v>33146</v>
      </c>
      <c r="K54" s="114">
        <v>250.92623544319079</v>
      </c>
    </row>
    <row r="55" spans="1:14" s="14" customFormat="1">
      <c r="A55" s="93" t="s">
        <v>94</v>
      </c>
      <c r="B55" s="57">
        <v>1.1764401890365039</v>
      </c>
      <c r="C55" s="58">
        <v>1.3603132735342609</v>
      </c>
      <c r="D55" s="59">
        <v>8331.82</v>
      </c>
      <c r="E55" s="59">
        <v>9216</v>
      </c>
      <c r="F55" s="114">
        <v>-9.5939670138888911</v>
      </c>
      <c r="G55" s="57">
        <v>1.288258470568888</v>
      </c>
      <c r="H55" s="58">
        <v>1.4321883062764389</v>
      </c>
      <c r="I55" s="59">
        <v>97217.82</v>
      </c>
      <c r="J55" s="59">
        <v>102659</v>
      </c>
      <c r="K55" s="114">
        <v>-5.3002464469749304</v>
      </c>
    </row>
    <row r="56" spans="1:14" s="14" customFormat="1">
      <c r="A56" s="93" t="s">
        <v>95</v>
      </c>
      <c r="B56" s="57">
        <v>1.3245827938375341</v>
      </c>
      <c r="C56" s="58">
        <v>1.0082790767700229</v>
      </c>
      <c r="D56" s="59">
        <v>9381</v>
      </c>
      <c r="E56" s="59">
        <v>6831</v>
      </c>
      <c r="F56" s="114">
        <v>37.329819938515591</v>
      </c>
      <c r="G56" s="57">
        <v>1.2041948714184001</v>
      </c>
      <c r="H56" s="58">
        <v>1.0534345649863519</v>
      </c>
      <c r="I56" s="59">
        <v>90874</v>
      </c>
      <c r="J56" s="59">
        <v>75510</v>
      </c>
      <c r="K56" s="114">
        <v>20.346973910740299</v>
      </c>
    </row>
    <row r="57" spans="1:14" s="3" customFormat="1">
      <c r="A57" s="80" t="s">
        <v>96</v>
      </c>
      <c r="B57" s="62">
        <v>0.91016530104218596</v>
      </c>
      <c r="C57" s="63">
        <v>0.30583432104633118</v>
      </c>
      <c r="D57" s="64">
        <v>6446</v>
      </c>
      <c r="E57" s="64">
        <v>2072</v>
      </c>
      <c r="F57" s="115">
        <v>211.10038610038609</v>
      </c>
      <c r="G57" s="62">
        <v>0.82830967078175666</v>
      </c>
      <c r="H57" s="63">
        <v>0.16552775941680661</v>
      </c>
      <c r="I57" s="64">
        <v>62508</v>
      </c>
      <c r="J57" s="64">
        <v>11865</v>
      </c>
      <c r="K57" s="115">
        <v>426.826801517067</v>
      </c>
    </row>
    <row r="58" spans="1:14" s="3" customFormat="1">
      <c r="A58" s="80" t="s">
        <v>97</v>
      </c>
      <c r="B58" s="62">
        <v>0.50224293760581062</v>
      </c>
      <c r="C58" s="63">
        <v>0.41948896738111652</v>
      </c>
      <c r="D58" s="64">
        <v>3557</v>
      </c>
      <c r="E58" s="64">
        <v>2842</v>
      </c>
      <c r="F58" s="115">
        <v>25.158339197748059</v>
      </c>
      <c r="G58" s="62">
        <v>0.45887783306939028</v>
      </c>
      <c r="H58" s="63">
        <v>0.40803673893154307</v>
      </c>
      <c r="I58" s="64">
        <v>34629</v>
      </c>
      <c r="J58" s="64">
        <v>29248</v>
      </c>
      <c r="K58" s="115">
        <v>18.397839168490151</v>
      </c>
    </row>
    <row r="59" spans="1:14" s="3" customFormat="1">
      <c r="A59" s="80" t="s">
        <v>98</v>
      </c>
      <c r="B59" s="62">
        <v>0.46722571845308608</v>
      </c>
      <c r="C59" s="63">
        <v>0.61048781459827517</v>
      </c>
      <c r="D59" s="64">
        <v>3309</v>
      </c>
      <c r="E59" s="64">
        <v>4136</v>
      </c>
      <c r="F59" s="115">
        <v>-19.995164410058031</v>
      </c>
      <c r="G59" s="62">
        <v>0.45683713924939312</v>
      </c>
      <c r="H59" s="63">
        <v>0.53882668790183907</v>
      </c>
      <c r="I59" s="64">
        <v>34475</v>
      </c>
      <c r="J59" s="64">
        <v>38623</v>
      </c>
      <c r="K59" s="115">
        <v>-10.73971467778267</v>
      </c>
    </row>
    <row r="60" spans="1:14" s="14" customFormat="1" ht="13.9" customHeight="1">
      <c r="A60" s="54" t="s">
        <v>99</v>
      </c>
      <c r="B60" s="44">
        <v>0.46722571845308608</v>
      </c>
      <c r="C60" s="45">
        <v>0.61048781459827517</v>
      </c>
      <c r="D60" s="37">
        <v>3309</v>
      </c>
      <c r="E60" s="37">
        <v>4136</v>
      </c>
      <c r="F60" s="109">
        <v>-19.995164410058031</v>
      </c>
      <c r="G60" s="44">
        <v>0.4568106367322502</v>
      </c>
      <c r="H60" s="45">
        <v>0.52579652125242493</v>
      </c>
      <c r="I60" s="37">
        <v>34473</v>
      </c>
      <c r="J60" s="37">
        <v>37689</v>
      </c>
      <c r="K60" s="109">
        <v>-8.5329937116930665</v>
      </c>
      <c r="L60" s="101"/>
      <c r="M60" s="101"/>
      <c r="N60" s="101"/>
    </row>
    <row r="61" spans="1:14">
      <c r="A61" s="54" t="s">
        <v>100</v>
      </c>
      <c r="B61" s="44">
        <v>0</v>
      </c>
      <c r="C61" s="45">
        <v>0</v>
      </c>
      <c r="D61" s="37">
        <v>0</v>
      </c>
      <c r="E61" s="37">
        <v>0</v>
      </c>
      <c r="F61" s="109"/>
      <c r="G61" s="44">
        <v>2.6502517142821931E-5</v>
      </c>
      <c r="H61" s="45">
        <v>1.303016664941402E-2</v>
      </c>
      <c r="I61" s="37">
        <v>2</v>
      </c>
      <c r="J61" s="37">
        <v>934</v>
      </c>
      <c r="K61" s="109">
        <v>-99.78586723768737</v>
      </c>
      <c r="L61" s="102"/>
      <c r="M61" s="103"/>
      <c r="N61" s="103"/>
    </row>
    <row r="62" spans="1:14" ht="13.9" customHeight="1" thickBot="1">
      <c r="A62" s="86" t="s">
        <v>101</v>
      </c>
      <c r="B62" s="120">
        <v>0.25669880814376261</v>
      </c>
      <c r="C62" s="121">
        <v>0.29683051140162747</v>
      </c>
      <c r="D62" s="122">
        <v>1818</v>
      </c>
      <c r="E62" s="122">
        <v>2011</v>
      </c>
      <c r="F62" s="123">
        <v>-9.597215315763302</v>
      </c>
      <c r="G62" s="120">
        <v>0.25753821033537211</v>
      </c>
      <c r="H62" s="121">
        <v>0.44557868588397681</v>
      </c>
      <c r="I62" s="122">
        <v>19435</v>
      </c>
      <c r="J62" s="122">
        <v>31939</v>
      </c>
      <c r="K62" s="123">
        <v>-39.149628980243591</v>
      </c>
      <c r="L62" s="102"/>
      <c r="M62" s="103"/>
      <c r="N62" s="103"/>
    </row>
    <row r="63" spans="1:14">
      <c r="A63" s="21" t="s">
        <v>102</v>
      </c>
      <c r="B63" s="88"/>
      <c r="C63" s="70"/>
      <c r="D63" s="70"/>
      <c r="E63" s="70"/>
      <c r="F63" s="70"/>
      <c r="G63" s="70"/>
      <c r="H63" s="70"/>
      <c r="I63" s="71"/>
      <c r="J63" s="71"/>
      <c r="K63" s="118"/>
      <c r="L63" s="102"/>
      <c r="M63" s="103"/>
      <c r="N63" s="103"/>
    </row>
    <row r="64" spans="1:14">
      <c r="A64" s="21" t="s">
        <v>103</v>
      </c>
      <c r="B64" s="70"/>
      <c r="C64" s="67"/>
      <c r="D64" s="68"/>
      <c r="E64" s="70"/>
      <c r="F64" s="69"/>
      <c r="G64" s="70"/>
      <c r="H64" s="67"/>
      <c r="I64" s="68"/>
      <c r="J64" s="68"/>
      <c r="K64" s="118"/>
    </row>
    <row r="65" spans="1:11">
      <c r="A65" s="21" t="s">
        <v>104</v>
      </c>
      <c r="B65" s="18"/>
      <c r="C65" s="18"/>
      <c r="D65" s="18"/>
      <c r="E65" s="18"/>
      <c r="F65" s="18"/>
      <c r="G65" s="18"/>
      <c r="H65" s="18"/>
      <c r="I65" s="18"/>
      <c r="J65" s="18"/>
      <c r="K65" s="118"/>
    </row>
    <row r="66" spans="1:11">
      <c r="A66" s="21" t="s">
        <v>105</v>
      </c>
      <c r="B66" s="22"/>
      <c r="C66" s="18"/>
      <c r="D66" s="18"/>
      <c r="E66" s="18"/>
      <c r="F66" s="18"/>
      <c r="G66" s="18"/>
      <c r="H66" s="18"/>
      <c r="I66" s="19"/>
      <c r="J66" s="19"/>
      <c r="K66" s="118"/>
    </row>
    <row r="67" spans="1:11">
      <c r="A67" s="21" t="s">
        <v>106</v>
      </c>
      <c r="B67" s="22"/>
      <c r="C67" s="18"/>
      <c r="D67" s="18"/>
      <c r="E67" s="18"/>
      <c r="F67" s="18"/>
      <c r="G67" s="18"/>
      <c r="H67" s="18"/>
      <c r="I67" s="19"/>
      <c r="J67" s="19"/>
      <c r="K67" s="20"/>
    </row>
  </sheetData>
  <mergeCells count="10">
    <mergeCell ref="B13:C13"/>
    <mergeCell ref="B12:F12"/>
    <mergeCell ref="G12:K12"/>
    <mergeCell ref="D13:E13"/>
    <mergeCell ref="D14:E14"/>
    <mergeCell ref="B14:C14"/>
    <mergeCell ref="G14:H14"/>
    <mergeCell ref="I13:J13"/>
    <mergeCell ref="I14:J14"/>
    <mergeCell ref="G13:H13"/>
  </mergeCells>
  <printOptions horizontalCentered="1" verticalCentered="1"/>
  <pageMargins left="0.27559055118110237" right="0.23622047244094491" top="0.74803149606299213" bottom="0.74803149606299213" header="0.51181102362204722" footer="0.51181102362204722"/>
  <pageSetup paperSize="9" scale="78" orientation="portrait"/>
  <headerFooter alignWithMargins="0">
    <oddFooter>&amp;CANFIA - Studi e statistiche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7:N67"/>
  <sheetViews>
    <sheetView showGridLines="0" tabSelected="1" zoomScale="90" zoomScaleNormal="90" zoomScaleSheetLayoutView="100" workbookViewId="0">
      <selection activeCell="M15" sqref="M15"/>
    </sheetView>
  </sheetViews>
  <sheetFormatPr defaultColWidth="9.140625" defaultRowHeight="15"/>
  <cols>
    <col min="1" max="1" width="22.42578125" style="2" customWidth="1"/>
    <col min="2" max="2" width="8.140625" style="2" customWidth="1"/>
    <col min="3" max="3" width="6.140625" style="2" bestFit="1" customWidth="1"/>
    <col min="4" max="5" width="11.42578125" style="2" customWidth="1"/>
    <col min="6" max="6" width="9.5703125" style="2" bestFit="1" customWidth="1"/>
    <col min="7" max="7" width="8.28515625" style="2" customWidth="1"/>
    <col min="8" max="8" width="6" style="2" customWidth="1"/>
    <col min="9" max="10" width="12.42578125" style="2" customWidth="1"/>
    <col min="11" max="11" width="8.5703125" style="2" customWidth="1"/>
    <col min="12" max="12" width="9.140625" style="1" customWidth="1"/>
    <col min="13" max="18" width="9.140625" style="2" customWidth="1"/>
    <col min="19" max="16384" width="9.140625" style="2"/>
  </cols>
  <sheetData>
    <row r="7" spans="1:11">
      <c r="A7" s="89" t="s">
        <v>107</v>
      </c>
      <c r="B7" s="8"/>
      <c r="C7" s="8"/>
      <c r="D7" s="8"/>
    </row>
    <row r="8" spans="1:11">
      <c r="A8" s="95" t="s">
        <v>108</v>
      </c>
      <c r="B8" s="91"/>
      <c r="C8" s="91"/>
      <c r="D8" s="91"/>
    </row>
    <row r="9" spans="1:11" s="14" customFormat="1" ht="15" customHeight="1">
      <c r="A9" s="92"/>
      <c r="B9" s="92"/>
      <c r="C9" s="92"/>
      <c r="D9" s="92"/>
    </row>
    <row r="10" spans="1:11" s="14" customFormat="1" ht="15" customHeight="1">
      <c r="A10" s="92"/>
      <c r="B10" s="92"/>
      <c r="C10" s="92"/>
      <c r="D10" s="92"/>
    </row>
    <row r="11" spans="1:11" s="14" customFormat="1" ht="13.9" customHeight="1" thickBot="1">
      <c r="A11" s="23"/>
      <c r="J11" s="25"/>
      <c r="K11" s="24" t="s">
        <v>2</v>
      </c>
    </row>
    <row r="12" spans="1:11" s="14" customFormat="1" ht="15" customHeight="1">
      <c r="A12" s="23"/>
      <c r="B12" s="137" t="s">
        <v>3</v>
      </c>
      <c r="C12" s="138"/>
      <c r="D12" s="138"/>
      <c r="E12" s="138"/>
      <c r="F12" s="139"/>
      <c r="G12" s="140" t="s">
        <v>5</v>
      </c>
      <c r="H12" s="141"/>
      <c r="I12" s="141"/>
      <c r="J12" s="141"/>
      <c r="K12" s="142"/>
    </row>
    <row r="13" spans="1:11" s="14" customFormat="1" ht="13.9" customHeight="1">
      <c r="A13" s="23"/>
      <c r="B13" s="135" t="s">
        <v>49</v>
      </c>
      <c r="C13" s="136"/>
      <c r="D13" s="143" t="s">
        <v>50</v>
      </c>
      <c r="E13" s="136"/>
      <c r="F13" s="26" t="s">
        <v>51</v>
      </c>
      <c r="G13" s="135" t="s">
        <v>49</v>
      </c>
      <c r="H13" s="136"/>
      <c r="I13" s="143" t="s">
        <v>50</v>
      </c>
      <c r="J13" s="136"/>
      <c r="K13" s="26" t="s">
        <v>51</v>
      </c>
    </row>
    <row r="14" spans="1:11" s="14" customFormat="1" ht="14.45" customHeight="1">
      <c r="A14" s="23"/>
      <c r="B14" s="146" t="s">
        <v>52</v>
      </c>
      <c r="C14" s="145"/>
      <c r="D14" s="144" t="s">
        <v>53</v>
      </c>
      <c r="E14" s="145"/>
      <c r="F14" s="27" t="s">
        <v>54</v>
      </c>
      <c r="G14" s="146" t="s">
        <v>52</v>
      </c>
      <c r="H14" s="145"/>
      <c r="I14" s="144" t="s">
        <v>53</v>
      </c>
      <c r="J14" s="145"/>
      <c r="K14" s="27" t="s">
        <v>54</v>
      </c>
    </row>
    <row r="15" spans="1:11" s="14" customFormat="1" ht="13.9" customHeight="1" thickBot="1">
      <c r="A15" s="23"/>
      <c r="B15" s="28">
        <v>2026</v>
      </c>
      <c r="C15" s="29">
        <v>2025</v>
      </c>
      <c r="D15" s="133">
        <v>2026</v>
      </c>
      <c r="E15" s="29">
        <v>2025</v>
      </c>
      <c r="F15" s="30" t="s">
        <v>6</v>
      </c>
      <c r="G15" s="28">
        <v>2026</v>
      </c>
      <c r="H15" s="29">
        <v>2025</v>
      </c>
      <c r="I15" s="133">
        <v>2026</v>
      </c>
      <c r="J15" s="29">
        <v>2025</v>
      </c>
      <c r="K15" s="30" t="s">
        <v>6</v>
      </c>
    </row>
    <row r="16" spans="1:11" s="14" customFormat="1">
      <c r="A16" s="39" t="s">
        <v>55</v>
      </c>
      <c r="B16" s="40">
        <v>25.318963933181941</v>
      </c>
      <c r="C16" s="41">
        <v>27.65019834297027</v>
      </c>
      <c r="D16" s="42">
        <v>210818.10000000009</v>
      </c>
      <c r="E16" s="42">
        <v>218728</v>
      </c>
      <c r="F16" s="108">
        <v>-3.616317983980061</v>
      </c>
      <c r="G16" s="40">
        <v>25.662241432876769</v>
      </c>
      <c r="H16" s="41">
        <v>26.88658015152652</v>
      </c>
      <c r="I16" s="42">
        <v>2359023.1</v>
      </c>
      <c r="J16" s="42">
        <v>2336931</v>
      </c>
      <c r="K16" s="108">
        <v>0.94534669615834155</v>
      </c>
    </row>
    <row r="17" spans="1:12" s="14" customFormat="1">
      <c r="A17" s="43" t="s">
        <v>56</v>
      </c>
      <c r="B17" s="44">
        <v>10.03728221615591</v>
      </c>
      <c r="C17" s="45">
        <v>11.03426567592099</v>
      </c>
      <c r="D17" s="37">
        <v>83575.33000000006</v>
      </c>
      <c r="E17" s="37">
        <v>87287</v>
      </c>
      <c r="F17" s="109">
        <v>-4.2522597866806509</v>
      </c>
      <c r="G17" s="44">
        <v>10.113601681529371</v>
      </c>
      <c r="H17" s="45">
        <v>11.04406077812083</v>
      </c>
      <c r="I17" s="37">
        <v>929701.33000000007</v>
      </c>
      <c r="J17" s="37">
        <v>959929</v>
      </c>
      <c r="K17" s="109">
        <v>-3.148948515983987</v>
      </c>
    </row>
    <row r="18" spans="1:12" s="14" customFormat="1">
      <c r="A18" s="43" t="s">
        <v>57</v>
      </c>
      <c r="B18" s="44">
        <v>6.5859575883715724</v>
      </c>
      <c r="C18" s="45">
        <v>6.5675668159190144</v>
      </c>
      <c r="D18" s="37">
        <v>54837.910000000011</v>
      </c>
      <c r="E18" s="37">
        <v>51953</v>
      </c>
      <c r="F18" s="109">
        <v>5.5529228341000731</v>
      </c>
      <c r="G18" s="44">
        <v>6.4046399793572739</v>
      </c>
      <c r="H18" s="45">
        <v>6.2411612216186914</v>
      </c>
      <c r="I18" s="37">
        <v>588751.91</v>
      </c>
      <c r="J18" s="37">
        <v>542470</v>
      </c>
      <c r="K18" s="109">
        <v>8.5316994488174522</v>
      </c>
      <c r="L18" s="15"/>
    </row>
    <row r="19" spans="1:12" s="14" customFormat="1">
      <c r="A19" s="43" t="s">
        <v>58</v>
      </c>
      <c r="B19" s="44">
        <v>4.4048488618853803</v>
      </c>
      <c r="C19" s="45">
        <v>5.2249277546159938</v>
      </c>
      <c r="D19" s="37">
        <v>36676.93</v>
      </c>
      <c r="E19" s="37">
        <v>41332</v>
      </c>
      <c r="F19" s="109">
        <v>-11.26262943965934</v>
      </c>
      <c r="G19" s="44">
        <v>4.7914811548091372</v>
      </c>
      <c r="H19" s="45">
        <v>4.8690422664457076</v>
      </c>
      <c r="I19" s="37">
        <v>440460.93</v>
      </c>
      <c r="J19" s="37">
        <v>423208</v>
      </c>
      <c r="K19" s="109">
        <v>4.0767022362526211</v>
      </c>
      <c r="L19" s="15"/>
    </row>
    <row r="20" spans="1:12" s="14" customFormat="1">
      <c r="A20" s="43" t="s">
        <v>59</v>
      </c>
      <c r="B20" s="44">
        <v>2.3425741218688789</v>
      </c>
      <c r="C20" s="45">
        <v>2.4492638934889399</v>
      </c>
      <c r="D20" s="37">
        <v>19505.419999999998</v>
      </c>
      <c r="E20" s="37">
        <v>19375</v>
      </c>
      <c r="F20" s="109">
        <v>0.67313548387097755</v>
      </c>
      <c r="G20" s="44">
        <v>2.1465283319684652</v>
      </c>
      <c r="H20" s="45">
        <v>2.2618873947112519</v>
      </c>
      <c r="I20" s="37">
        <v>197321.42</v>
      </c>
      <c r="J20" s="37">
        <v>196599</v>
      </c>
      <c r="K20" s="109">
        <v>0.36745863407239288</v>
      </c>
    </row>
    <row r="21" spans="1:12" s="14" customFormat="1">
      <c r="A21" s="43" t="s">
        <v>60</v>
      </c>
      <c r="B21" s="44">
        <v>1.3732629235127889</v>
      </c>
      <c r="C21" s="45">
        <v>1.6991254705747021</v>
      </c>
      <c r="D21" s="37">
        <v>11434.46</v>
      </c>
      <c r="E21" s="37">
        <v>13441</v>
      </c>
      <c r="F21" s="109">
        <v>-14.928502343575619</v>
      </c>
      <c r="G21" s="44">
        <v>1.528878713536912</v>
      </c>
      <c r="H21" s="45">
        <v>1.675047734580545</v>
      </c>
      <c r="I21" s="37">
        <v>140543.46</v>
      </c>
      <c r="J21" s="37">
        <v>145592</v>
      </c>
      <c r="K21" s="109">
        <v>-3.4675943733172212</v>
      </c>
    </row>
    <row r="22" spans="1:12" s="14" customFormat="1">
      <c r="A22" s="43" t="s">
        <v>61</v>
      </c>
      <c r="B22" s="44">
        <v>0.51831684179047843</v>
      </c>
      <c r="C22" s="45">
        <v>0.59907414664485614</v>
      </c>
      <c r="D22" s="37">
        <v>4315.7600000000011</v>
      </c>
      <c r="E22" s="37">
        <v>4739</v>
      </c>
      <c r="F22" s="110">
        <v>-8.9309981008651373</v>
      </c>
      <c r="G22" s="44">
        <v>0.60680174366641637</v>
      </c>
      <c r="H22" s="45">
        <v>0.71957377817191637</v>
      </c>
      <c r="I22" s="37">
        <v>55780.76</v>
      </c>
      <c r="J22" s="37">
        <v>62544</v>
      </c>
      <c r="K22" s="110">
        <v>-10.813571245842921</v>
      </c>
    </row>
    <row r="23" spans="1:12" s="14" customFormat="1" ht="14.45" customHeight="1">
      <c r="A23" s="46" t="s">
        <v>62</v>
      </c>
      <c r="B23" s="47">
        <v>5.6721379596924991E-2</v>
      </c>
      <c r="C23" s="48">
        <v>7.5974585805773057E-2</v>
      </c>
      <c r="D23" s="49">
        <v>472.29</v>
      </c>
      <c r="E23" s="49">
        <v>601</v>
      </c>
      <c r="F23" s="111">
        <v>-21.415973377703839</v>
      </c>
      <c r="G23" s="47">
        <v>7.0309828009186531E-2</v>
      </c>
      <c r="H23" s="48">
        <v>7.5806977877570292E-2</v>
      </c>
      <c r="I23" s="49">
        <v>6463.29</v>
      </c>
      <c r="J23" s="49">
        <v>6589</v>
      </c>
      <c r="K23" s="111">
        <v>-1.9078767643041441</v>
      </c>
      <c r="L23" s="15"/>
    </row>
    <row r="24" spans="1:12" s="14" customFormat="1">
      <c r="A24" s="50" t="s">
        <v>63</v>
      </c>
      <c r="B24" s="51">
        <v>13.18959129236929</v>
      </c>
      <c r="C24" s="52">
        <v>13.413622837378989</v>
      </c>
      <c r="D24" s="53">
        <v>109823</v>
      </c>
      <c r="E24" s="53">
        <v>106109</v>
      </c>
      <c r="F24" s="112">
        <v>3.500174349018462</v>
      </c>
      <c r="G24" s="51">
        <v>14.799843003882261</v>
      </c>
      <c r="H24" s="52">
        <v>14.945077044924579</v>
      </c>
      <c r="I24" s="53">
        <v>1360488</v>
      </c>
      <c r="J24" s="53">
        <v>1298998</v>
      </c>
      <c r="K24" s="112">
        <v>4.7336485506521173</v>
      </c>
    </row>
    <row r="25" spans="1:12" s="14" customFormat="1">
      <c r="A25" s="54" t="s">
        <v>64</v>
      </c>
      <c r="B25" s="44">
        <v>4.0337525175674269</v>
      </c>
      <c r="C25" s="45">
        <v>4.2498995011718543</v>
      </c>
      <c r="D25" s="37">
        <v>33587</v>
      </c>
      <c r="E25" s="37">
        <v>33619</v>
      </c>
      <c r="F25" s="109">
        <v>-9.5184270799250417E-2</v>
      </c>
      <c r="G25" s="55">
        <v>4.657885095202829</v>
      </c>
      <c r="H25" s="45">
        <v>5.124685163461888</v>
      </c>
      <c r="I25" s="37">
        <v>428180</v>
      </c>
      <c r="J25" s="37">
        <v>445428</v>
      </c>
      <c r="K25" s="109">
        <v>-3.8722307533428522</v>
      </c>
    </row>
    <row r="26" spans="1:12" s="14" customFormat="1">
      <c r="A26" s="43" t="s">
        <v>67</v>
      </c>
      <c r="B26" s="44">
        <v>2.919237277652408</v>
      </c>
      <c r="C26" s="45">
        <v>3.1152108452773142</v>
      </c>
      <c r="D26" s="37">
        <v>24307</v>
      </c>
      <c r="E26" s="37">
        <v>24643</v>
      </c>
      <c r="F26" s="109">
        <v>-1.363470356693584</v>
      </c>
      <c r="G26" s="55">
        <v>3.1015218354273402</v>
      </c>
      <c r="H26" s="45">
        <v>3.0609152613977382</v>
      </c>
      <c r="I26" s="37">
        <v>285110</v>
      </c>
      <c r="J26" s="37">
        <v>266049</v>
      </c>
      <c r="K26" s="109">
        <v>7.1644697029494564</v>
      </c>
    </row>
    <row r="27" spans="1:12" s="14" customFormat="1">
      <c r="A27" s="54" t="s">
        <v>65</v>
      </c>
      <c r="B27" s="44">
        <v>2.7956557925368308</v>
      </c>
      <c r="C27" s="45">
        <v>2.6393899784338362</v>
      </c>
      <c r="D27" s="37">
        <v>23278</v>
      </c>
      <c r="E27" s="37">
        <v>20879</v>
      </c>
      <c r="F27" s="109">
        <v>11.490013889554101</v>
      </c>
      <c r="G27" s="44">
        <v>2.8707379774827189</v>
      </c>
      <c r="H27" s="45">
        <v>2.7332850733540952</v>
      </c>
      <c r="I27" s="37">
        <v>263895</v>
      </c>
      <c r="J27" s="37">
        <v>237572</v>
      </c>
      <c r="K27" s="109">
        <v>11.08000942872056</v>
      </c>
    </row>
    <row r="28" spans="1:12" s="14" customFormat="1" ht="14.45" customHeight="1">
      <c r="A28" s="43" t="s">
        <v>66</v>
      </c>
      <c r="B28" s="44">
        <v>2.2039298672069498</v>
      </c>
      <c r="C28" s="45">
        <v>1.8590387002657209</v>
      </c>
      <c r="D28" s="37">
        <v>18351</v>
      </c>
      <c r="E28" s="37">
        <v>14706</v>
      </c>
      <c r="F28" s="109">
        <v>24.785801713586292</v>
      </c>
      <c r="G28" s="55">
        <v>2.6147381410928641</v>
      </c>
      <c r="H28" s="45">
        <v>2.1591930428315749</v>
      </c>
      <c r="I28" s="37">
        <v>240362</v>
      </c>
      <c r="J28" s="37">
        <v>187673</v>
      </c>
      <c r="K28" s="109">
        <v>28.0748962290793</v>
      </c>
    </row>
    <row r="29" spans="1:12" s="14" customFormat="1">
      <c r="A29" s="43" t="s">
        <v>68</v>
      </c>
      <c r="B29" s="44">
        <v>0.72407461006978924</v>
      </c>
      <c r="C29" s="45">
        <v>0.89172167766043786</v>
      </c>
      <c r="D29" s="37">
        <v>6029</v>
      </c>
      <c r="E29" s="37">
        <v>7054</v>
      </c>
      <c r="F29" s="109">
        <v>-14.53076268783669</v>
      </c>
      <c r="G29" s="44">
        <v>0.91255081269858396</v>
      </c>
      <c r="H29" s="45">
        <v>1.032442947454455</v>
      </c>
      <c r="I29" s="37">
        <v>83887</v>
      </c>
      <c r="J29" s="37">
        <v>89738</v>
      </c>
      <c r="K29" s="109">
        <v>-6.520091822862109</v>
      </c>
    </row>
    <row r="30" spans="1:12" s="14" customFormat="1">
      <c r="A30" s="43" t="s">
        <v>69</v>
      </c>
      <c r="B30" s="44">
        <v>0.2728640759791941</v>
      </c>
      <c r="C30" s="45">
        <v>0.37658617490082852</v>
      </c>
      <c r="D30" s="37">
        <v>2272</v>
      </c>
      <c r="E30" s="37">
        <v>2979</v>
      </c>
      <c r="F30" s="109">
        <v>-23.73279624034911</v>
      </c>
      <c r="G30" s="44">
        <v>0.34313529253580932</v>
      </c>
      <c r="H30" s="45">
        <v>0.46544955183107961</v>
      </c>
      <c r="I30" s="37">
        <v>31543</v>
      </c>
      <c r="J30" s="37">
        <v>40456</v>
      </c>
      <c r="K30" s="109">
        <v>-22.03134269329642</v>
      </c>
    </row>
    <row r="31" spans="1:12" s="14" customFormat="1">
      <c r="A31" s="43" t="s">
        <v>70</v>
      </c>
      <c r="B31" s="44">
        <v>0.15048357711352561</v>
      </c>
      <c r="C31" s="45">
        <v>0.18001299532016779</v>
      </c>
      <c r="D31" s="37">
        <v>1253</v>
      </c>
      <c r="E31" s="37">
        <v>1424</v>
      </c>
      <c r="F31" s="109">
        <v>-12.008426966292131</v>
      </c>
      <c r="G31" s="44">
        <v>0.18582370310676519</v>
      </c>
      <c r="H31" s="45">
        <v>0.23913310596225501</v>
      </c>
      <c r="I31" s="37">
        <v>17082</v>
      </c>
      <c r="J31" s="37">
        <v>20785</v>
      </c>
      <c r="K31" s="109">
        <v>-17.815732499398599</v>
      </c>
    </row>
    <row r="32" spans="1:12" s="14" customFormat="1">
      <c r="A32" s="43" t="s">
        <v>71</v>
      </c>
      <c r="B32" s="44">
        <v>6.8936610744743582E-2</v>
      </c>
      <c r="C32" s="66">
        <v>6.4091705496717041E-2</v>
      </c>
      <c r="D32" s="37">
        <v>574</v>
      </c>
      <c r="E32" s="37">
        <v>507</v>
      </c>
      <c r="F32" s="113">
        <v>13.21499013806706</v>
      </c>
      <c r="G32" s="44">
        <v>8.8636666251839524E-2</v>
      </c>
      <c r="H32" s="66">
        <v>9.0959169388385303E-2</v>
      </c>
      <c r="I32" s="37">
        <v>8148</v>
      </c>
      <c r="J32" s="38">
        <v>7906</v>
      </c>
      <c r="K32" s="113">
        <v>3.0609663546673409</v>
      </c>
    </row>
    <row r="33" spans="1:12" s="14" customFormat="1" ht="14.45" customHeight="1">
      <c r="A33" s="43" t="s">
        <v>72</v>
      </c>
      <c r="B33" s="55">
        <v>2.0656963498424909E-2</v>
      </c>
      <c r="C33" s="45">
        <v>3.7671258852113761E-2</v>
      </c>
      <c r="D33" s="37">
        <v>172</v>
      </c>
      <c r="E33" s="37">
        <v>298</v>
      </c>
      <c r="F33" s="113">
        <v>-42.281879194630868</v>
      </c>
      <c r="G33" s="55">
        <v>2.4813480083510801E-2</v>
      </c>
      <c r="H33" s="45">
        <v>3.9013729243108343E-2</v>
      </c>
      <c r="I33" s="37">
        <v>2281</v>
      </c>
      <c r="J33" s="37">
        <v>3391</v>
      </c>
      <c r="K33" s="113">
        <v>-32.733706871129463</v>
      </c>
    </row>
    <row r="34" spans="1:12" s="14" customFormat="1">
      <c r="A34" s="56" t="s">
        <v>73</v>
      </c>
      <c r="B34" s="57">
        <v>8.6358117285915199</v>
      </c>
      <c r="C34" s="58">
        <v>9.51110796481656</v>
      </c>
      <c r="D34" s="59">
        <v>71906</v>
      </c>
      <c r="E34" s="59">
        <v>75238</v>
      </c>
      <c r="F34" s="114">
        <v>-4.4286132007762031</v>
      </c>
      <c r="G34" s="60">
        <v>9.3329253232823337</v>
      </c>
      <c r="H34" s="58">
        <v>10.20578908057376</v>
      </c>
      <c r="I34" s="59">
        <v>857937</v>
      </c>
      <c r="J34" s="59">
        <v>887068</v>
      </c>
      <c r="K34" s="114">
        <v>-3.2839647016914149</v>
      </c>
      <c r="L34" s="15"/>
    </row>
    <row r="35" spans="1:12" s="14" customFormat="1">
      <c r="A35" s="43" t="s">
        <v>74</v>
      </c>
      <c r="B35" s="44">
        <v>4.6832458815179034</v>
      </c>
      <c r="C35" s="45">
        <v>4.7748952663155739</v>
      </c>
      <c r="D35" s="37">
        <v>38995</v>
      </c>
      <c r="E35" s="37">
        <v>37772</v>
      </c>
      <c r="F35" s="109">
        <v>3.2378481414804621</v>
      </c>
      <c r="G35" s="44">
        <v>5.2970307369505676</v>
      </c>
      <c r="H35" s="45">
        <v>5.5394548340438101</v>
      </c>
      <c r="I35" s="37">
        <v>486934</v>
      </c>
      <c r="J35" s="37">
        <v>481479</v>
      </c>
      <c r="K35" s="109">
        <v>1.1329673776011</v>
      </c>
    </row>
    <row r="36" spans="1:12" s="14" customFormat="1">
      <c r="A36" s="43" t="s">
        <v>75</v>
      </c>
      <c r="B36" s="44">
        <v>3.8604502017056399</v>
      </c>
      <c r="C36" s="45">
        <v>4.6658003119888152</v>
      </c>
      <c r="D36" s="37">
        <v>32144</v>
      </c>
      <c r="E36" s="37">
        <v>36909</v>
      </c>
      <c r="F36" s="109">
        <v>-12.91013032051803</v>
      </c>
      <c r="G36" s="55">
        <v>3.9233473417267661</v>
      </c>
      <c r="H36" s="45">
        <v>4.5955549889942393</v>
      </c>
      <c r="I36" s="37">
        <v>360657</v>
      </c>
      <c r="J36" s="37">
        <v>399437</v>
      </c>
      <c r="K36" s="109">
        <v>-9.7086649459113694</v>
      </c>
    </row>
    <row r="37" spans="1:12" s="14" customFormat="1">
      <c r="A37" s="43" t="s">
        <v>76</v>
      </c>
      <c r="B37" s="44">
        <v>9.2115645367976187E-2</v>
      </c>
      <c r="C37" s="45">
        <v>7.0412386512172367E-2</v>
      </c>
      <c r="D37" s="37">
        <v>767</v>
      </c>
      <c r="E37" s="37">
        <v>557</v>
      </c>
      <c r="F37" s="109">
        <v>37.701974865350088</v>
      </c>
      <c r="G37" s="55">
        <v>0.112547244604999</v>
      </c>
      <c r="H37" s="45">
        <v>7.0779257535712917E-2</v>
      </c>
      <c r="I37" s="37">
        <v>10346</v>
      </c>
      <c r="J37" s="37">
        <v>6152</v>
      </c>
      <c r="K37" s="109">
        <v>68.172951885565666</v>
      </c>
    </row>
    <row r="38" spans="1:12" s="14" customFormat="1">
      <c r="A38" s="56" t="s">
        <v>77</v>
      </c>
      <c r="B38" s="57">
        <v>7.5205758969265553</v>
      </c>
      <c r="C38" s="58">
        <v>8.7226662149486636</v>
      </c>
      <c r="D38" s="59">
        <v>62620</v>
      </c>
      <c r="E38" s="59">
        <v>69001</v>
      </c>
      <c r="F38" s="114">
        <v>-9.2476920624338774</v>
      </c>
      <c r="G38" s="60">
        <v>7.4652785332176457</v>
      </c>
      <c r="H38" s="58">
        <v>8.0521760019659876</v>
      </c>
      <c r="I38" s="59">
        <v>686252</v>
      </c>
      <c r="J38" s="59">
        <v>699880</v>
      </c>
      <c r="K38" s="114">
        <v>-1.947190947019489</v>
      </c>
    </row>
    <row r="39" spans="1:12" s="14" customFormat="1">
      <c r="A39" s="43" t="s">
        <v>78</v>
      </c>
      <c r="B39" s="44">
        <v>4.3706291606667396</v>
      </c>
      <c r="C39" s="45">
        <v>3.983546003180567</v>
      </c>
      <c r="D39" s="37">
        <v>36392</v>
      </c>
      <c r="E39" s="37">
        <v>31512</v>
      </c>
      <c r="F39" s="109">
        <v>15.48616400101549</v>
      </c>
      <c r="G39" s="55">
        <v>4.1019804659930221</v>
      </c>
      <c r="H39" s="45">
        <v>3.981298721141231</v>
      </c>
      <c r="I39" s="37">
        <v>377078</v>
      </c>
      <c r="J39" s="37">
        <v>346047</v>
      </c>
      <c r="K39" s="109">
        <v>8.9672790112325771</v>
      </c>
    </row>
    <row r="40" spans="1:12" s="14" customFormat="1">
      <c r="A40" s="43" t="s">
        <v>79</v>
      </c>
      <c r="B40" s="44">
        <v>3.1499467362598161</v>
      </c>
      <c r="C40" s="45">
        <v>4.7391202117680971</v>
      </c>
      <c r="D40" s="37">
        <v>26228</v>
      </c>
      <c r="E40" s="37">
        <v>37489</v>
      </c>
      <c r="F40" s="109">
        <v>-30.038144522393239</v>
      </c>
      <c r="G40" s="44">
        <v>3.363298067224624</v>
      </c>
      <c r="H40" s="45">
        <v>4.0708772808247584</v>
      </c>
      <c r="I40" s="37">
        <v>309174</v>
      </c>
      <c r="J40" s="37">
        <v>353833</v>
      </c>
      <c r="K40" s="109">
        <v>-12.621490929336719</v>
      </c>
    </row>
    <row r="41" spans="1:12" s="14" customFormat="1">
      <c r="A41" s="56" t="s">
        <v>83</v>
      </c>
      <c r="B41" s="57">
        <v>7.5011077451932406</v>
      </c>
      <c r="C41" s="58">
        <v>7.9196868987452183</v>
      </c>
      <c r="D41" s="59">
        <v>62457.898629274066</v>
      </c>
      <c r="E41" s="59">
        <v>62649</v>
      </c>
      <c r="F41" s="114">
        <v>-0.30503498974593929</v>
      </c>
      <c r="G41" s="57">
        <v>7.1513613433314722</v>
      </c>
      <c r="H41" s="58">
        <v>7.2720164679125592</v>
      </c>
      <c r="I41" s="59">
        <v>657394.89862927399</v>
      </c>
      <c r="J41" s="59">
        <v>632070</v>
      </c>
      <c r="K41" s="114">
        <v>4.0066604378113162</v>
      </c>
    </row>
    <row r="42" spans="1:12" s="14" customFormat="1">
      <c r="A42" s="43" t="s">
        <v>84</v>
      </c>
      <c r="B42" s="44">
        <v>6.297344419459308</v>
      </c>
      <c r="C42" s="45">
        <v>6.5445595370227574</v>
      </c>
      <c r="D42" s="37">
        <v>52434.775335183731</v>
      </c>
      <c r="E42" s="37">
        <v>51771</v>
      </c>
      <c r="F42" s="109">
        <v>1.2821373649026111</v>
      </c>
      <c r="G42" s="44">
        <v>5.8164905029443696</v>
      </c>
      <c r="H42" s="45">
        <v>6.0536053932137506</v>
      </c>
      <c r="I42" s="37">
        <v>534685.77533518372</v>
      </c>
      <c r="J42" s="37">
        <v>526168</v>
      </c>
      <c r="K42" s="109">
        <v>1.6188318816772811</v>
      </c>
    </row>
    <row r="43" spans="1:12" s="14" customFormat="1">
      <c r="A43" s="43" t="s">
        <v>85</v>
      </c>
      <c r="B43" s="44">
        <v>1.2037633257339331</v>
      </c>
      <c r="C43" s="45">
        <v>1.375127361722462</v>
      </c>
      <c r="D43" s="37">
        <v>10023.123294090339</v>
      </c>
      <c r="E43" s="37">
        <v>10878</v>
      </c>
      <c r="F43" s="109">
        <v>-7.8587672909511346</v>
      </c>
      <c r="G43" s="55">
        <v>1.334870840387103</v>
      </c>
      <c r="H43" s="45">
        <v>1.218411074698809</v>
      </c>
      <c r="I43" s="37">
        <v>122709.1232940903</v>
      </c>
      <c r="J43" s="37">
        <v>105902</v>
      </c>
      <c r="K43" s="109">
        <v>15.870449372146259</v>
      </c>
    </row>
    <row r="44" spans="1:12" s="14" customFormat="1">
      <c r="A44" s="56" t="s">
        <v>80</v>
      </c>
      <c r="B44" s="57">
        <v>7.3821021823121136</v>
      </c>
      <c r="C44" s="58">
        <v>7.4591620799591434</v>
      </c>
      <c r="D44" s="59">
        <v>61467</v>
      </c>
      <c r="E44" s="59">
        <v>59006</v>
      </c>
      <c r="F44" s="114">
        <v>4.1707622953597934</v>
      </c>
      <c r="G44" s="57">
        <v>6.7238004025853879</v>
      </c>
      <c r="H44" s="58">
        <v>7.074830886816236</v>
      </c>
      <c r="I44" s="59">
        <v>618091</v>
      </c>
      <c r="J44" s="59">
        <v>614931</v>
      </c>
      <c r="K44" s="114">
        <v>0.51387879290522032</v>
      </c>
    </row>
    <row r="45" spans="1:12" s="14" customFormat="1">
      <c r="A45" s="43" t="s">
        <v>81</v>
      </c>
      <c r="B45" s="44">
        <v>6.8706021384761158</v>
      </c>
      <c r="C45" s="45">
        <v>6.9275928065593506</v>
      </c>
      <c r="D45" s="37">
        <v>57208</v>
      </c>
      <c r="E45" s="37">
        <v>54801</v>
      </c>
      <c r="F45" s="109">
        <v>4.3922556157734336</v>
      </c>
      <c r="G45" s="44">
        <v>6.2202531954018587</v>
      </c>
      <c r="H45" s="45">
        <v>6.4941694551147684</v>
      </c>
      <c r="I45" s="37">
        <v>571802</v>
      </c>
      <c r="J45" s="37">
        <v>564461</v>
      </c>
      <c r="K45" s="109">
        <v>1.3005327205954</v>
      </c>
    </row>
    <row r="46" spans="1:12" s="14" customFormat="1">
      <c r="A46" s="43" t="s">
        <v>82</v>
      </c>
      <c r="B46" s="44">
        <v>0.51150004383599812</v>
      </c>
      <c r="C46" s="45">
        <v>0.53156927339979321</v>
      </c>
      <c r="D46" s="37">
        <v>4259</v>
      </c>
      <c r="E46" s="37">
        <v>4205</v>
      </c>
      <c r="F46" s="109">
        <v>1.284185493460166</v>
      </c>
      <c r="G46" s="44">
        <v>0.50354720718352963</v>
      </c>
      <c r="H46" s="45">
        <v>0.580661431701468</v>
      </c>
      <c r="I46" s="37">
        <v>46289</v>
      </c>
      <c r="J46" s="37">
        <v>50470</v>
      </c>
      <c r="K46" s="109">
        <v>-8.2841291856548445</v>
      </c>
      <c r="L46" s="15"/>
    </row>
    <row r="47" spans="1:12" s="14" customFormat="1" ht="14.45" customHeight="1">
      <c r="A47" s="93" t="s">
        <v>86</v>
      </c>
      <c r="B47" s="57">
        <v>5.7151332674392208</v>
      </c>
      <c r="C47" s="58">
        <v>5.5906423581702382</v>
      </c>
      <c r="D47" s="59">
        <v>47587</v>
      </c>
      <c r="E47" s="59">
        <v>44225</v>
      </c>
      <c r="F47" s="114">
        <v>7.6020350480497463</v>
      </c>
      <c r="G47" s="57">
        <v>4.8708719985588376</v>
      </c>
      <c r="H47" s="58">
        <v>4.9812398151271564</v>
      </c>
      <c r="I47" s="59">
        <v>447759</v>
      </c>
      <c r="J47" s="59">
        <v>432960</v>
      </c>
      <c r="K47" s="114">
        <v>3.4180986696230602</v>
      </c>
    </row>
    <row r="48" spans="1:12" s="14" customFormat="1">
      <c r="A48" s="61" t="s">
        <v>87</v>
      </c>
      <c r="B48" s="62">
        <v>3.1191018064034202</v>
      </c>
      <c r="C48" s="63">
        <v>2.6245995848576711</v>
      </c>
      <c r="D48" s="64">
        <v>25971.170000000009</v>
      </c>
      <c r="E48" s="64">
        <v>20762</v>
      </c>
      <c r="F48" s="115">
        <v>25.0899238994317</v>
      </c>
      <c r="G48" s="62">
        <v>3.1452328311604232</v>
      </c>
      <c r="H48" s="63">
        <v>2.9819213761181209</v>
      </c>
      <c r="I48" s="64">
        <v>289128.17</v>
      </c>
      <c r="J48" s="64">
        <v>259183</v>
      </c>
      <c r="K48" s="115">
        <v>11.55367828908533</v>
      </c>
    </row>
    <row r="49" spans="1:14" s="14" customFormat="1">
      <c r="A49" s="56" t="s">
        <v>89</v>
      </c>
      <c r="B49" s="62">
        <v>2.6719542087962642</v>
      </c>
      <c r="C49" s="63">
        <v>3.2809391015025522</v>
      </c>
      <c r="D49" s="64">
        <v>22248</v>
      </c>
      <c r="E49" s="64">
        <v>25954</v>
      </c>
      <c r="F49" s="115">
        <v>-14.279109193187949</v>
      </c>
      <c r="G49" s="62">
        <v>2.6645173979372938</v>
      </c>
      <c r="H49" s="63">
        <v>3.292742641005121</v>
      </c>
      <c r="I49" s="64">
        <v>244938</v>
      </c>
      <c r="J49" s="64">
        <v>286199</v>
      </c>
      <c r="K49" s="115">
        <v>-14.416891743157731</v>
      </c>
    </row>
    <row r="50" spans="1:14" s="3" customFormat="1">
      <c r="A50" s="56" t="s">
        <v>88</v>
      </c>
      <c r="B50" s="57">
        <v>3.1233905283018411</v>
      </c>
      <c r="C50" s="58">
        <v>1.442632234967524</v>
      </c>
      <c r="D50" s="59">
        <v>26006.880000000001</v>
      </c>
      <c r="E50" s="59">
        <v>11412</v>
      </c>
      <c r="F50" s="114">
        <v>127.8906414300736</v>
      </c>
      <c r="G50" s="57">
        <v>2.546605829220598</v>
      </c>
      <c r="H50" s="58">
        <v>1.1033142456371581</v>
      </c>
      <c r="I50" s="59">
        <v>234098.88</v>
      </c>
      <c r="J50" s="59">
        <v>95898</v>
      </c>
      <c r="K50" s="114">
        <v>144.11236939247951</v>
      </c>
    </row>
    <row r="51" spans="1:14" s="14" customFormat="1">
      <c r="A51" s="56" t="s">
        <v>90</v>
      </c>
      <c r="B51" s="60">
        <v>2.5478034561982299</v>
      </c>
      <c r="C51" s="58">
        <v>2.0255254382128149</v>
      </c>
      <c r="D51" s="59">
        <v>21214.26</v>
      </c>
      <c r="E51" s="59">
        <v>16023</v>
      </c>
      <c r="F51" s="116">
        <v>32.398801722523878</v>
      </c>
      <c r="G51" s="60">
        <v>2.5051743883983</v>
      </c>
      <c r="H51" s="58">
        <v>2.21417582432754</v>
      </c>
      <c r="I51" s="65">
        <v>230290.26</v>
      </c>
      <c r="J51" s="59">
        <v>192452</v>
      </c>
      <c r="K51" s="116">
        <v>19.661141479433841</v>
      </c>
    </row>
    <row r="52" spans="1:14" s="14" customFormat="1">
      <c r="A52" s="56" t="s">
        <v>93</v>
      </c>
      <c r="B52" s="60">
        <v>2.7223968322786671</v>
      </c>
      <c r="C52" s="58">
        <v>0.90246683538671191</v>
      </c>
      <c r="D52" s="59">
        <v>22668.01</v>
      </c>
      <c r="E52" s="59">
        <v>7139</v>
      </c>
      <c r="F52" s="116">
        <v>217.52360274548249</v>
      </c>
      <c r="G52" s="60">
        <v>2.2612902966130091</v>
      </c>
      <c r="H52" s="58">
        <v>0.62981113719440784</v>
      </c>
      <c r="I52" s="65">
        <v>207871.01</v>
      </c>
      <c r="J52" s="59">
        <v>54742</v>
      </c>
      <c r="K52" s="116">
        <v>279.72856307771002</v>
      </c>
    </row>
    <row r="53" spans="1:14" s="14" customFormat="1">
      <c r="A53" s="56" t="s">
        <v>91</v>
      </c>
      <c r="B53" s="57">
        <v>1.8531193816361999</v>
      </c>
      <c r="C53" s="58">
        <v>1.8748404028043599</v>
      </c>
      <c r="D53" s="59">
        <v>15429.98</v>
      </c>
      <c r="E53" s="59">
        <v>14831</v>
      </c>
      <c r="F53" s="114">
        <v>4.0387027172813674</v>
      </c>
      <c r="G53" s="57">
        <v>2.0863228445886381</v>
      </c>
      <c r="H53" s="58">
        <v>1.539989590202826</v>
      </c>
      <c r="I53" s="59">
        <v>191786.98</v>
      </c>
      <c r="J53" s="59">
        <v>133853</v>
      </c>
      <c r="K53" s="114">
        <v>43.281794207077922</v>
      </c>
    </row>
    <row r="54" spans="1:14" s="14" customFormat="1">
      <c r="A54" s="56" t="s">
        <v>92</v>
      </c>
      <c r="B54" s="57">
        <v>1.3949719509661329</v>
      </c>
      <c r="C54" s="58">
        <v>1.479039357616547</v>
      </c>
      <c r="D54" s="59">
        <v>11615.22</v>
      </c>
      <c r="E54" s="59">
        <v>11700</v>
      </c>
      <c r="F54" s="114">
        <v>-0.72461538461539021</v>
      </c>
      <c r="G54" s="57">
        <v>1.961344274906816</v>
      </c>
      <c r="H54" s="58">
        <v>2.2972885285599829</v>
      </c>
      <c r="I54" s="59">
        <v>180298.22</v>
      </c>
      <c r="J54" s="59">
        <v>199676</v>
      </c>
      <c r="K54" s="114">
        <v>-9.7046114705823427</v>
      </c>
    </row>
    <row r="55" spans="1:14" s="14" customFormat="1">
      <c r="A55" s="93" t="s">
        <v>94</v>
      </c>
      <c r="B55" s="57">
        <v>1.1568884367842871</v>
      </c>
      <c r="C55" s="58">
        <v>1.291188717837215</v>
      </c>
      <c r="D55" s="59">
        <v>9632.82</v>
      </c>
      <c r="E55" s="59">
        <v>10214</v>
      </c>
      <c r="F55" s="114">
        <v>-5.690033287644412</v>
      </c>
      <c r="G55" s="57">
        <v>1.267508896301627</v>
      </c>
      <c r="H55" s="58">
        <v>1.347072394110687</v>
      </c>
      <c r="I55" s="59">
        <v>116516.82</v>
      </c>
      <c r="J55" s="59">
        <v>117085</v>
      </c>
      <c r="K55" s="114">
        <v>-0.48527138403723191</v>
      </c>
    </row>
    <row r="56" spans="1:14" s="14" customFormat="1">
      <c r="A56" s="80" t="s">
        <v>95</v>
      </c>
      <c r="B56" s="62">
        <v>1.337057992023049</v>
      </c>
      <c r="C56" s="63">
        <v>0.96807550432713818</v>
      </c>
      <c r="D56" s="64">
        <v>11133</v>
      </c>
      <c r="E56" s="64">
        <v>7658</v>
      </c>
      <c r="F56" s="115">
        <v>45.377383128754254</v>
      </c>
      <c r="G56" s="62">
        <v>1.218101460916756</v>
      </c>
      <c r="H56" s="63">
        <v>1.1467114106931899</v>
      </c>
      <c r="I56" s="64">
        <v>111975</v>
      </c>
      <c r="J56" s="64">
        <v>99670</v>
      </c>
      <c r="K56" s="115">
        <v>12.345740945118891</v>
      </c>
    </row>
    <row r="57" spans="1:14" s="3" customFormat="1">
      <c r="A57" s="50" t="s">
        <v>98</v>
      </c>
      <c r="B57" s="44">
        <v>0.74064822031852562</v>
      </c>
      <c r="C57" s="45">
        <v>0.86226730412841612</v>
      </c>
      <c r="D57" s="37">
        <v>6167</v>
      </c>
      <c r="E57" s="37">
        <v>6821</v>
      </c>
      <c r="F57" s="109">
        <v>-9.5880369447295131</v>
      </c>
      <c r="G57" s="44">
        <v>0.91230061101426985</v>
      </c>
      <c r="H57" s="45">
        <v>1.0257124751432729</v>
      </c>
      <c r="I57" s="37">
        <v>83864</v>
      </c>
      <c r="J57" s="37">
        <v>89153</v>
      </c>
      <c r="K57" s="109">
        <v>-5.9324980651240002</v>
      </c>
    </row>
    <row r="58" spans="1:14" s="3" customFormat="1">
      <c r="A58" s="54" t="s">
        <v>99</v>
      </c>
      <c r="B58" s="44">
        <v>0.74064822031852562</v>
      </c>
      <c r="C58" s="45">
        <v>0.85910696362068839</v>
      </c>
      <c r="D58" s="37">
        <v>6167</v>
      </c>
      <c r="E58" s="37">
        <v>6796</v>
      </c>
      <c r="F58" s="109">
        <v>-9.255444379046498</v>
      </c>
      <c r="G58" s="44">
        <v>0.91219182767326368</v>
      </c>
      <c r="H58" s="45">
        <v>0.99298052005726767</v>
      </c>
      <c r="I58" s="37">
        <v>83854</v>
      </c>
      <c r="J58" s="37">
        <v>86308</v>
      </c>
      <c r="K58" s="109">
        <v>-2.8433053714603509</v>
      </c>
    </row>
    <row r="59" spans="1:14" s="3" customFormat="1">
      <c r="A59" s="54" t="s">
        <v>100</v>
      </c>
      <c r="B59" s="44">
        <v>0</v>
      </c>
      <c r="C59" s="45">
        <v>3.1603405077276648E-3</v>
      </c>
      <c r="D59" s="37">
        <v>0</v>
      </c>
      <c r="E59" s="37">
        <v>25</v>
      </c>
      <c r="F59" s="109">
        <v>-100</v>
      </c>
      <c r="G59" s="44">
        <v>1.0878334100618501E-4</v>
      </c>
      <c r="H59" s="45">
        <v>3.2731955086005092E-2</v>
      </c>
      <c r="I59" s="37">
        <v>10</v>
      </c>
      <c r="J59" s="37">
        <v>2845</v>
      </c>
      <c r="K59" s="109">
        <v>-99.648506151142357</v>
      </c>
    </row>
    <row r="60" spans="1:14" s="14" customFormat="1" ht="13.9" customHeight="1">
      <c r="A60" s="93" t="s">
        <v>96</v>
      </c>
      <c r="B60" s="57">
        <v>0.91635250868012819</v>
      </c>
      <c r="C60" s="58">
        <v>0.30187572529814649</v>
      </c>
      <c r="D60" s="59">
        <v>7630</v>
      </c>
      <c r="E60" s="59">
        <v>2388</v>
      </c>
      <c r="F60" s="114">
        <v>219.51423785594639</v>
      </c>
      <c r="G60" s="57">
        <v>0.79734925457303418</v>
      </c>
      <c r="H60" s="58">
        <v>0.1533512229670867</v>
      </c>
      <c r="I60" s="59">
        <v>73297</v>
      </c>
      <c r="J60" s="59">
        <v>13329</v>
      </c>
      <c r="K60" s="114">
        <v>449.90621952134438</v>
      </c>
      <c r="L60" s="101"/>
      <c r="M60" s="101"/>
      <c r="N60" s="101"/>
    </row>
    <row r="61" spans="1:14">
      <c r="A61" s="93" t="s">
        <v>97</v>
      </c>
      <c r="B61" s="57">
        <v>0.57046846870650181</v>
      </c>
      <c r="C61" s="58">
        <v>0.53548809562937549</v>
      </c>
      <c r="D61" s="59">
        <v>4750</v>
      </c>
      <c r="E61" s="59">
        <v>4236</v>
      </c>
      <c r="F61" s="114">
        <v>12.13408876298395</v>
      </c>
      <c r="G61" s="57">
        <v>0.54151259319468825</v>
      </c>
      <c r="H61" s="58">
        <v>0.54706659554992676</v>
      </c>
      <c r="I61" s="59">
        <v>49779</v>
      </c>
      <c r="J61" s="59">
        <v>47550</v>
      </c>
      <c r="K61" s="114">
        <v>4.6876971608832809</v>
      </c>
      <c r="L61" s="102"/>
      <c r="M61" s="103"/>
      <c r="N61" s="103"/>
    </row>
    <row r="62" spans="1:14" ht="13.9" customHeight="1" thickBot="1">
      <c r="A62" s="86" t="s">
        <v>101</v>
      </c>
      <c r="B62" s="120">
        <v>0.23299133248223439</v>
      </c>
      <c r="C62" s="121">
        <v>0.2726741790067429</v>
      </c>
      <c r="D62" s="122">
        <v>1940</v>
      </c>
      <c r="E62" s="122">
        <v>2157</v>
      </c>
      <c r="F62" s="123">
        <v>-10.0602688919796</v>
      </c>
      <c r="G62" s="120">
        <v>0.2256166492468277</v>
      </c>
      <c r="H62" s="121">
        <v>0.38401658940621353</v>
      </c>
      <c r="I62" s="122">
        <v>20740</v>
      </c>
      <c r="J62" s="122">
        <v>33378</v>
      </c>
      <c r="K62" s="123">
        <v>-37.863263227275453</v>
      </c>
      <c r="L62" s="102"/>
      <c r="M62" s="103"/>
      <c r="N62" s="103"/>
    </row>
    <row r="63" spans="1:14">
      <c r="A63" s="21" t="s">
        <v>102</v>
      </c>
      <c r="B63" s="88"/>
      <c r="C63" s="70"/>
      <c r="D63" s="70"/>
      <c r="E63" s="70"/>
      <c r="F63" s="70"/>
      <c r="G63" s="70"/>
      <c r="H63" s="70"/>
      <c r="I63" s="71"/>
      <c r="J63" s="71"/>
      <c r="K63" s="118"/>
      <c r="L63" s="102"/>
      <c r="M63" s="103"/>
      <c r="N63" s="103"/>
    </row>
    <row r="64" spans="1:14">
      <c r="A64" s="21" t="s">
        <v>103</v>
      </c>
      <c r="B64" s="70"/>
      <c r="C64" s="67"/>
      <c r="D64" s="68"/>
      <c r="E64" s="70"/>
      <c r="F64" s="69"/>
      <c r="G64" s="70"/>
      <c r="H64" s="67"/>
      <c r="I64" s="68"/>
      <c r="J64" s="68"/>
      <c r="K64" s="118"/>
    </row>
    <row r="65" spans="1:11">
      <c r="A65" s="21" t="s">
        <v>104</v>
      </c>
      <c r="B65" s="18"/>
      <c r="C65" s="18"/>
      <c r="D65" s="18"/>
      <c r="E65" s="18"/>
      <c r="F65" s="18"/>
      <c r="G65" s="18"/>
      <c r="H65" s="18"/>
      <c r="I65" s="18"/>
      <c r="J65" s="18"/>
      <c r="K65" s="118"/>
    </row>
    <row r="66" spans="1:11">
      <c r="A66" s="21" t="s">
        <v>105</v>
      </c>
      <c r="B66" s="22"/>
      <c r="C66" s="18"/>
      <c r="D66" s="18"/>
      <c r="E66" s="18"/>
      <c r="F66" s="18"/>
      <c r="G66" s="18"/>
      <c r="H66" s="18"/>
      <c r="I66" s="19"/>
      <c r="J66" s="19"/>
      <c r="K66" s="118"/>
    </row>
    <row r="67" spans="1:11">
      <c r="A67" s="21" t="s">
        <v>106</v>
      </c>
      <c r="B67" s="22"/>
      <c r="C67" s="18"/>
      <c r="D67" s="18"/>
      <c r="E67" s="18"/>
      <c r="F67" s="18"/>
      <c r="G67" s="18"/>
      <c r="H67" s="18"/>
      <c r="I67" s="19"/>
      <c r="J67" s="19"/>
      <c r="K67" s="20"/>
    </row>
  </sheetData>
  <mergeCells count="10">
    <mergeCell ref="B13:C13"/>
    <mergeCell ref="B12:F12"/>
    <mergeCell ref="G12:K12"/>
    <mergeCell ref="D13:E13"/>
    <mergeCell ref="D14:E14"/>
    <mergeCell ref="B14:C14"/>
    <mergeCell ref="G14:H14"/>
    <mergeCell ref="I13:J13"/>
    <mergeCell ref="I14:J14"/>
    <mergeCell ref="G13:H13"/>
  </mergeCells>
  <printOptions horizontalCentered="1" verticalCentered="1"/>
  <pageMargins left="0.27559055118110237" right="0.23622047244094491" top="0.74803149606299213" bottom="0.74803149606299213" header="0.51181102362204722" footer="0.51181102362204722"/>
  <pageSetup paperSize="9" scale="78" orientation="portrait"/>
  <headerFooter alignWithMargins="0">
    <oddFooter>&amp;CANFIA - Studi e statistiche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By Market (Aug)</vt:lpstr>
      <vt:lpstr>By Manufac EU27(Aug)</vt:lpstr>
      <vt:lpstr>By Manufac Total (Aug)</vt:lpstr>
      <vt:lpstr>'By Manufac EU27(Aug)'!Area_stampa</vt:lpstr>
      <vt:lpstr>'By Manufac Total (Aug)'!Area_stampa</vt:lpstr>
      <vt:lpstr>'By Market (Aug)'!Area_stampa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Pouchous</dc:creator>
  <cp:lastModifiedBy>Miriam Gangi</cp:lastModifiedBy>
  <cp:lastPrinted>2021-09-15T17:27:33Z</cp:lastPrinted>
  <dcterms:created xsi:type="dcterms:W3CDTF">2003-10-13T09:18:05Z</dcterms:created>
  <dcterms:modified xsi:type="dcterms:W3CDTF">2026-09-24T10:09:37Z</dcterms:modified>
</cp:coreProperties>
</file>